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ownloads\"/>
    </mc:Choice>
  </mc:AlternateContent>
  <xr:revisionPtr revIDLastSave="0" documentId="13_ncr:1_{E30C4674-9FE1-4BFC-9C53-664C1A01F44C}" xr6:coauthVersionLast="45" xr6:coauthVersionMax="45" xr10:uidLastSave="{00000000-0000-0000-0000-000000000000}"/>
  <bookViews>
    <workbookView xWindow="-110" yWindow="-110" windowWidth="19420" windowHeight="11020" activeTab="2" xr2:uid="{678976AE-6CD7-4F82-811B-FF945969001F}"/>
  </bookViews>
  <sheets>
    <sheet name="R0204" sheetId="11" r:id="rId1"/>
    <sheet name="R0209" sheetId="13" r:id="rId2"/>
    <sheet name="従業員別" sheetId="5" r:id="rId3"/>
  </sheets>
  <definedNames>
    <definedName name="_xlnm.Print_Area" localSheetId="0">'R0204'!$A:$K</definedName>
    <definedName name="_xlnm.Print_Area" localSheetId="1">'R0209'!$A:$K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5" l="1"/>
  <c r="G5" i="5"/>
  <c r="G4" i="5"/>
  <c r="J7" i="5"/>
  <c r="K6" i="5"/>
  <c r="K5" i="5"/>
  <c r="K13" i="5"/>
  <c r="K11" i="5"/>
  <c r="K9" i="5"/>
  <c r="K7" i="5"/>
  <c r="J12" i="5"/>
  <c r="J6" i="5"/>
  <c r="J13" i="5"/>
  <c r="J11" i="5"/>
  <c r="J9" i="5"/>
  <c r="J5" i="5"/>
  <c r="J10" i="5"/>
  <c r="J4" i="5"/>
  <c r="K12" i="5"/>
  <c r="K10" i="5"/>
  <c r="K8" i="5"/>
  <c r="K4" i="5"/>
  <c r="J8" i="5"/>
  <c r="F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F5" i="5"/>
  <c r="C5" i="5" l="1"/>
  <c r="C6" i="5" l="1"/>
  <c r="C7" i="5" s="1"/>
  <c r="C8" i="5" s="1"/>
  <c r="C9" i="5" s="1"/>
  <c r="C10" i="5" s="1"/>
  <c r="C11" i="5" s="1"/>
  <c r="C12" i="5" s="1"/>
</calcChain>
</file>

<file path=xl/sharedStrings.xml><?xml version="1.0" encoding="utf-8"?>
<sst xmlns="http://schemas.openxmlformats.org/spreadsheetml/2006/main" count="281" uniqueCount="90">
  <si>
    <t>（愛知県）</t>
  </si>
  <si>
    <t>（単位：円）</t>
    <rPh sb="1" eb="3">
      <t>タンイ</t>
    </rPh>
    <rPh sb="4" eb="5">
      <t>エン</t>
    </rPh>
    <phoneticPr fontId="5"/>
  </si>
  <si>
    <t>標  準  報  酬</t>
    <rPh sb="0" eb="1">
      <t>シルベ</t>
    </rPh>
    <rPh sb="3" eb="4">
      <t>ジュン</t>
    </rPh>
    <rPh sb="6" eb="7">
      <t>ホウ</t>
    </rPh>
    <rPh sb="9" eb="10">
      <t>シュウ</t>
    </rPh>
    <phoneticPr fontId="5"/>
  </si>
  <si>
    <t>報  酬  月  額</t>
    <rPh sb="0" eb="1">
      <t>ホウ</t>
    </rPh>
    <rPh sb="3" eb="4">
      <t>シュウ</t>
    </rPh>
    <rPh sb="6" eb="7">
      <t>ツキ</t>
    </rPh>
    <rPh sb="9" eb="10">
      <t>ガク</t>
    </rPh>
    <phoneticPr fontId="5"/>
  </si>
  <si>
    <t>全国健康保険協会管掌健康保険料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カンショウ</t>
    </rPh>
    <rPh sb="10" eb="12">
      <t>ケンコウ</t>
    </rPh>
    <rPh sb="12" eb="14">
      <t>ホケン</t>
    </rPh>
    <rPh sb="14" eb="15">
      <t>リョウ</t>
    </rPh>
    <phoneticPr fontId="5"/>
  </si>
  <si>
    <r>
      <t>厚生年金保険料</t>
    </r>
    <r>
      <rPr>
        <sz val="6"/>
        <color theme="1"/>
        <rFont val="游ゴシック"/>
        <family val="3"/>
        <charset val="128"/>
        <scheme val="minor"/>
      </rPr>
      <t>（厚生年金基金加入員を除く）</t>
    </r>
    <rPh sb="0" eb="2">
      <t>コウセイ</t>
    </rPh>
    <rPh sb="2" eb="4">
      <t>ネンキン</t>
    </rPh>
    <rPh sb="4" eb="7">
      <t>ホケンリョウ</t>
    </rPh>
    <rPh sb="8" eb="10">
      <t>コウセイ</t>
    </rPh>
    <rPh sb="10" eb="12">
      <t>ネンキン</t>
    </rPh>
    <rPh sb="12" eb="14">
      <t>キキン</t>
    </rPh>
    <rPh sb="14" eb="16">
      <t>カニュウ</t>
    </rPh>
    <rPh sb="16" eb="17">
      <t>イン</t>
    </rPh>
    <rPh sb="18" eb="19">
      <t>ノゾ</t>
    </rPh>
    <phoneticPr fontId="5"/>
  </si>
  <si>
    <t>介護保険第２号被保険者
に該当しない場合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3" eb="15">
      <t>ガイトウ</t>
    </rPh>
    <rPh sb="18" eb="20">
      <t>バアイ</t>
    </rPh>
    <phoneticPr fontId="5"/>
  </si>
  <si>
    <t>介護保険第２号被保険者
に該当する場合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3" eb="15">
      <t>ガイトウ</t>
    </rPh>
    <rPh sb="17" eb="19">
      <t>バアイ</t>
    </rPh>
    <phoneticPr fontId="5"/>
  </si>
  <si>
    <t>一般、坑内員・船員</t>
    <rPh sb="0" eb="2">
      <t>イッパン</t>
    </rPh>
    <phoneticPr fontId="5"/>
  </si>
  <si>
    <t>等級</t>
    <rPh sb="0" eb="2">
      <t>トウキュウ</t>
    </rPh>
    <phoneticPr fontId="5"/>
  </si>
  <si>
    <t>月  額</t>
    <rPh sb="0" eb="1">
      <t>ツキ</t>
    </rPh>
    <rPh sb="3" eb="4">
      <t>ガク</t>
    </rPh>
    <phoneticPr fontId="5"/>
  </si>
  <si>
    <t>全  額</t>
    <rPh sb="0" eb="1">
      <t>ゼン</t>
    </rPh>
    <rPh sb="3" eb="4">
      <t>ガク</t>
    </rPh>
    <phoneticPr fontId="5"/>
  </si>
  <si>
    <t>折半額</t>
    <rPh sb="0" eb="2">
      <t>セッパン</t>
    </rPh>
    <rPh sb="2" eb="3">
      <t>ガク</t>
    </rPh>
    <phoneticPr fontId="5"/>
  </si>
  <si>
    <t>円以上</t>
    <rPh sb="0" eb="1">
      <t>エン</t>
    </rPh>
    <rPh sb="1" eb="3">
      <t>イジョウ</t>
    </rPh>
    <phoneticPr fontId="5"/>
  </si>
  <si>
    <t>円未満</t>
    <rPh sb="0" eb="1">
      <t>エン</t>
    </rPh>
    <rPh sb="1" eb="3">
      <t>ミマン</t>
    </rPh>
    <phoneticPr fontId="5"/>
  </si>
  <si>
    <t>～</t>
    <phoneticPr fontId="5"/>
  </si>
  <si>
    <t>4（1）</t>
    <phoneticPr fontId="5"/>
  </si>
  <si>
    <t>5（2）</t>
    <phoneticPr fontId="5"/>
  </si>
  <si>
    <t>6（3）</t>
    <phoneticPr fontId="5"/>
  </si>
  <si>
    <t>7（4）</t>
    <phoneticPr fontId="5"/>
  </si>
  <si>
    <t>8（5）</t>
    <phoneticPr fontId="5"/>
  </si>
  <si>
    <t>9（6）</t>
    <phoneticPr fontId="5"/>
  </si>
  <si>
    <t>10（7）</t>
    <phoneticPr fontId="5"/>
  </si>
  <si>
    <t>11（8）</t>
    <phoneticPr fontId="5"/>
  </si>
  <si>
    <t>12（9）</t>
    <phoneticPr fontId="5"/>
  </si>
  <si>
    <t>13（10）</t>
    <phoneticPr fontId="5"/>
  </si>
  <si>
    <t>14（11）</t>
    <phoneticPr fontId="5"/>
  </si>
  <si>
    <t>15（12）</t>
    <phoneticPr fontId="5"/>
  </si>
  <si>
    <t>16（13）</t>
    <phoneticPr fontId="5"/>
  </si>
  <si>
    <t>17（14）</t>
    <phoneticPr fontId="5"/>
  </si>
  <si>
    <t>18（15）</t>
    <phoneticPr fontId="5"/>
  </si>
  <si>
    <t>19（16）</t>
    <phoneticPr fontId="5"/>
  </si>
  <si>
    <t>20（17）</t>
    <phoneticPr fontId="5"/>
  </si>
  <si>
    <t>21（18）</t>
    <phoneticPr fontId="5"/>
  </si>
  <si>
    <t>22（19）</t>
    <phoneticPr fontId="5"/>
  </si>
  <si>
    <t>23（20）</t>
    <phoneticPr fontId="5"/>
  </si>
  <si>
    <t>24（21）</t>
    <phoneticPr fontId="5"/>
  </si>
  <si>
    <t>25（22）</t>
    <phoneticPr fontId="5"/>
  </si>
  <si>
    <t>26（23）</t>
    <phoneticPr fontId="5"/>
  </si>
  <si>
    <t>27（24）</t>
    <phoneticPr fontId="5"/>
  </si>
  <si>
    <t>28（25）</t>
    <phoneticPr fontId="5"/>
  </si>
  <si>
    <t>29（26）</t>
    <phoneticPr fontId="5"/>
  </si>
  <si>
    <t>30（27）</t>
    <phoneticPr fontId="5"/>
  </si>
  <si>
    <t>31（28）</t>
    <phoneticPr fontId="5"/>
  </si>
  <si>
    <t>32（29）</t>
    <phoneticPr fontId="5"/>
  </si>
  <si>
    <t>33（30）</t>
    <phoneticPr fontId="5"/>
  </si>
  <si>
    <t>34（31）</t>
    <phoneticPr fontId="5"/>
  </si>
  <si>
    <t>※厚生年金基金に加入している方の</t>
    <rPh sb="1" eb="3">
      <t>コウセイ</t>
    </rPh>
    <rPh sb="3" eb="5">
      <t>ネンキン</t>
    </rPh>
    <rPh sb="5" eb="7">
      <t>キキン</t>
    </rPh>
    <rPh sb="8" eb="10">
      <t>カニュウ</t>
    </rPh>
    <rPh sb="14" eb="15">
      <t>カタ</t>
    </rPh>
    <phoneticPr fontId="5"/>
  </si>
  <si>
    <t>　 厚生年金保険料率は、基金ごとに</t>
    <rPh sb="8" eb="9">
      <t>リョウ</t>
    </rPh>
    <rPh sb="9" eb="10">
      <t>リツ</t>
    </rPh>
    <rPh sb="12" eb="14">
      <t>キキン</t>
    </rPh>
    <phoneticPr fontId="5"/>
  </si>
  <si>
    <t>　 定められている免除保険料率</t>
    <phoneticPr fontId="5"/>
  </si>
  <si>
    <t xml:space="preserve">   （2.4％～5.0％）を控除した率となり</t>
    <phoneticPr fontId="5"/>
  </si>
  <si>
    <t xml:space="preserve">   ます。</t>
    <phoneticPr fontId="5"/>
  </si>
  <si>
    <t>　 加入する基金ごとに異なりますの</t>
    <phoneticPr fontId="5"/>
  </si>
  <si>
    <t>　 で、免除保険料率および厚生年金</t>
    <rPh sb="4" eb="6">
      <t>メンジョ</t>
    </rPh>
    <rPh sb="6" eb="8">
      <t>ホケン</t>
    </rPh>
    <rPh sb="8" eb="9">
      <t>リョウ</t>
    </rPh>
    <phoneticPr fontId="5"/>
  </si>
  <si>
    <t>　 基金の掛金については、加入する</t>
    <phoneticPr fontId="5"/>
  </si>
  <si>
    <t>　 厚生年金基金にお問い合わせ</t>
    <phoneticPr fontId="5"/>
  </si>
  <si>
    <t>　 ください。</t>
    <phoneticPr fontId="5"/>
  </si>
  <si>
    <t>◆等級欄の（　）内の数字は、厚生年金保険の標準報酬月額等級です。</t>
    <rPh sb="1" eb="3">
      <t>トウキュウ</t>
    </rPh>
    <rPh sb="3" eb="4">
      <t>ラン</t>
    </rPh>
    <rPh sb="8" eb="9">
      <t>ナイ</t>
    </rPh>
    <rPh sb="10" eb="12">
      <t>スウジ</t>
    </rPh>
    <rPh sb="14" eb="16">
      <t>コウセイ</t>
    </rPh>
    <rPh sb="16" eb="18">
      <t>ネンキン</t>
    </rPh>
    <rPh sb="18" eb="20">
      <t>ホケン</t>
    </rPh>
    <rPh sb="21" eb="23">
      <t>ヒョウジュン</t>
    </rPh>
    <rPh sb="23" eb="25">
      <t>ホウシュウ</t>
    </rPh>
    <rPh sb="25" eb="27">
      <t>ゲツガク</t>
    </rPh>
    <rPh sb="27" eb="29">
      <t>トウキュウ</t>
    </rPh>
    <phoneticPr fontId="5"/>
  </si>
  <si>
    <t>　4（1）等級の「報酬月額」欄は、厚生年金保険の場合「93,000円未満」と読み替えてください。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5"/>
  </si>
  <si>
    <t>　34（31）等級の「報酬月額」欄は、厚生年金保険の場合「605,000円以上」と読み替えてください。</t>
    <rPh sb="7" eb="9">
      <t>トウキュウ</t>
    </rPh>
    <rPh sb="11" eb="13">
      <t>ホウシュウ</t>
    </rPh>
    <rPh sb="13" eb="15">
      <t>ゲツガク</t>
    </rPh>
    <rPh sb="16" eb="17">
      <t>ラン</t>
    </rPh>
    <rPh sb="19" eb="21">
      <t>コウセイ</t>
    </rPh>
    <rPh sb="21" eb="23">
      <t>ネンキン</t>
    </rPh>
    <rPh sb="23" eb="25">
      <t>ホケン</t>
    </rPh>
    <rPh sb="26" eb="28">
      <t>バアイ</t>
    </rPh>
    <rPh sb="36" eb="37">
      <t>エン</t>
    </rPh>
    <rPh sb="37" eb="39">
      <t>イジョウ</t>
    </rPh>
    <rPh sb="41" eb="42">
      <t>ヨ</t>
    </rPh>
    <rPh sb="43" eb="44">
      <t>カ</t>
    </rPh>
    <phoneticPr fontId="5"/>
  </si>
  <si>
    <t xml:space="preserve">  ○被保険者負担分（表の折半額の欄）に円未満の端数がある場合</t>
    <rPh sb="3" eb="7">
      <t>ヒホケンシャ</t>
    </rPh>
    <rPh sb="7" eb="9">
      <t>フタン</t>
    </rPh>
    <rPh sb="9" eb="10">
      <t>ブン</t>
    </rPh>
    <rPh sb="11" eb="12">
      <t>ヒョウ</t>
    </rPh>
    <rPh sb="13" eb="15">
      <t>セッパン</t>
    </rPh>
    <rPh sb="15" eb="16">
      <t>ガク</t>
    </rPh>
    <rPh sb="17" eb="18">
      <t>ラン</t>
    </rPh>
    <rPh sb="20" eb="21">
      <t>エン</t>
    </rPh>
    <rPh sb="21" eb="23">
      <t>ミマン</t>
    </rPh>
    <rPh sb="24" eb="26">
      <t>ハスウ</t>
    </rPh>
    <rPh sb="29" eb="31">
      <t>バアイ</t>
    </rPh>
    <phoneticPr fontId="5"/>
  </si>
  <si>
    <t>　  ①事業主が、給与から被保険者負担分を控除する場合、被保険者負担分の端数が50銭以下の場合は切り捨て、50銭を超える場合は切り上げて1円となります。</t>
    <rPh sb="4" eb="7">
      <t>ジギョウヌシ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5"/>
  </si>
  <si>
    <t>　  ②被保険者が、被保険者負担分を事業主へ現金で支払う場合、被保険者負担分の端数が50銭未満の場合は切り捨て、50銭以上の場合は切り上げて1円となります。</t>
    <rPh sb="4" eb="8">
      <t>ヒホケンシャ</t>
    </rPh>
    <rPh sb="10" eb="14">
      <t>ヒホケンシャ</t>
    </rPh>
    <rPh sb="14" eb="16">
      <t>フタン</t>
    </rPh>
    <rPh sb="16" eb="17">
      <t>ブン</t>
    </rPh>
    <rPh sb="18" eb="21">
      <t>ジギョウヌシ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5"/>
  </si>
  <si>
    <t>　  （注）①、②にかかわらず、事業主と被保険者間で特約がある場合には、特約に基づき端数処理をすることができます。</t>
    <rPh sb="4" eb="5">
      <t>チュウ</t>
    </rPh>
    <rPh sb="16" eb="19">
      <t>ジギョウヌシ</t>
    </rPh>
    <rPh sb="20" eb="24">
      <t>ヒホケンシャ</t>
    </rPh>
    <rPh sb="24" eb="25">
      <t>カン</t>
    </rPh>
    <rPh sb="26" eb="28">
      <t>トクヤク</t>
    </rPh>
    <rPh sb="31" eb="33">
      <t>バアイ</t>
    </rPh>
    <rPh sb="36" eb="38">
      <t>トクヤク</t>
    </rPh>
    <rPh sb="39" eb="40">
      <t>モト</t>
    </rPh>
    <rPh sb="42" eb="44">
      <t>ハスウ</t>
    </rPh>
    <rPh sb="44" eb="46">
      <t>ショリ</t>
    </rPh>
    <phoneticPr fontId="5"/>
  </si>
  <si>
    <t xml:space="preserve">  ○納入告知書の保険料額</t>
    <rPh sb="3" eb="5">
      <t>ノウニュウ</t>
    </rPh>
    <rPh sb="5" eb="8">
      <t>コクチショ</t>
    </rPh>
    <rPh sb="9" eb="11">
      <t>ホケン</t>
    </rPh>
    <rPh sb="11" eb="12">
      <t>リョウ</t>
    </rPh>
    <rPh sb="12" eb="13">
      <t>ガク</t>
    </rPh>
    <phoneticPr fontId="5"/>
  </si>
  <si>
    <t xml:space="preserve">  　納入告知書の保険料額は、被保険者個々の保険料額を合算した金額になります。ただし、合算した金額に円未満の端数がある場合は、その端数を切り捨てた額となります。</t>
    <rPh sb="3" eb="5">
      <t>ノウニュウ</t>
    </rPh>
    <rPh sb="5" eb="8">
      <t>コクチショ</t>
    </rPh>
    <rPh sb="9" eb="11">
      <t>ホケン</t>
    </rPh>
    <rPh sb="11" eb="12">
      <t>リョウ</t>
    </rPh>
    <rPh sb="12" eb="13">
      <t>ガク</t>
    </rPh>
    <rPh sb="15" eb="19">
      <t>ヒホケンシャ</t>
    </rPh>
    <rPh sb="19" eb="21">
      <t>ココ</t>
    </rPh>
    <rPh sb="22" eb="24">
      <t>ホケン</t>
    </rPh>
    <rPh sb="24" eb="25">
      <t>リョウ</t>
    </rPh>
    <rPh sb="25" eb="26">
      <t>ガク</t>
    </rPh>
    <rPh sb="27" eb="29">
      <t>ガッサン</t>
    </rPh>
    <rPh sb="31" eb="33">
      <t>キンガク</t>
    </rPh>
    <rPh sb="43" eb="45">
      <t>ガッサン</t>
    </rPh>
    <rPh sb="47" eb="49">
      <t>キンガク</t>
    </rPh>
    <rPh sb="50" eb="51">
      <t>エン</t>
    </rPh>
    <rPh sb="51" eb="53">
      <t>ミマン</t>
    </rPh>
    <rPh sb="54" eb="56">
      <t>ハスウ</t>
    </rPh>
    <rPh sb="59" eb="61">
      <t>バアイ</t>
    </rPh>
    <rPh sb="65" eb="67">
      <t>ハスウ</t>
    </rPh>
    <rPh sb="68" eb="69">
      <t>キ</t>
    </rPh>
    <rPh sb="70" eb="71">
      <t>ス</t>
    </rPh>
    <rPh sb="73" eb="74">
      <t>ガク</t>
    </rPh>
    <phoneticPr fontId="5"/>
  </si>
  <si>
    <t xml:space="preserve">  ○賞与にかかる保険料額</t>
    <rPh sb="3" eb="5">
      <t>ショウヨ</t>
    </rPh>
    <rPh sb="9" eb="12">
      <t>ホケンリョウ</t>
    </rPh>
    <rPh sb="12" eb="13">
      <t>ガク</t>
    </rPh>
    <phoneticPr fontId="5"/>
  </si>
  <si>
    <t xml:space="preserve">  　賞与に係る保険料額は、賞与額から1,000円未満の端数を切り捨てた額（標準賞与額)に、保険料率を乗じた額となります。</t>
    <rPh sb="3" eb="5">
      <t>ショウヨ</t>
    </rPh>
    <rPh sb="6" eb="7">
      <t>カカ</t>
    </rPh>
    <rPh sb="8" eb="11">
      <t>ホケンリョウ</t>
    </rPh>
    <rPh sb="11" eb="12">
      <t>ガク</t>
    </rPh>
    <rPh sb="14" eb="16">
      <t>ショウヨ</t>
    </rPh>
    <rPh sb="16" eb="17">
      <t>ガク</t>
    </rPh>
    <rPh sb="24" eb="25">
      <t>エン</t>
    </rPh>
    <rPh sb="25" eb="27">
      <t>ミマン</t>
    </rPh>
    <rPh sb="28" eb="30">
      <t>ハスウ</t>
    </rPh>
    <rPh sb="31" eb="32">
      <t>キ</t>
    </rPh>
    <rPh sb="33" eb="34">
      <t>ス</t>
    </rPh>
    <rPh sb="36" eb="37">
      <t>ガク</t>
    </rPh>
    <rPh sb="38" eb="40">
      <t>ヒョウジュン</t>
    </rPh>
    <rPh sb="40" eb="42">
      <t>ショウヨ</t>
    </rPh>
    <rPh sb="42" eb="43">
      <t>ガク</t>
    </rPh>
    <rPh sb="46" eb="48">
      <t>ホケン</t>
    </rPh>
    <rPh sb="48" eb="49">
      <t>リョウ</t>
    </rPh>
    <rPh sb="49" eb="50">
      <t>リツ</t>
    </rPh>
    <rPh sb="51" eb="52">
      <t>ジョウ</t>
    </rPh>
    <rPh sb="54" eb="55">
      <t>ガク</t>
    </rPh>
    <phoneticPr fontId="5"/>
  </si>
  <si>
    <t xml:space="preserve">  　また、標準賞与額の上限は、健康保険は年間573万円（毎年4月1日から翌年3月31日までの累計額。）となり、厚生年金保険と子ども・子育て拠出金の場合は</t>
    <rPh sb="6" eb="8">
      <t>ヒョウジュン</t>
    </rPh>
    <rPh sb="8" eb="10">
      <t>ショウヨ</t>
    </rPh>
    <rPh sb="10" eb="11">
      <t>ガク</t>
    </rPh>
    <rPh sb="12" eb="14">
      <t>ジョウゲン</t>
    </rPh>
    <rPh sb="16" eb="18">
      <t>ケンコウ</t>
    </rPh>
    <rPh sb="18" eb="20">
      <t>ホケン</t>
    </rPh>
    <rPh sb="21" eb="23">
      <t>ネンカン</t>
    </rPh>
    <rPh sb="26" eb="27">
      <t>マン</t>
    </rPh>
    <rPh sb="27" eb="28">
      <t>エン</t>
    </rPh>
    <rPh sb="29" eb="31">
      <t>マイトシ</t>
    </rPh>
    <rPh sb="32" eb="33">
      <t>ガツ</t>
    </rPh>
    <rPh sb="34" eb="35">
      <t>ヒ</t>
    </rPh>
    <rPh sb="37" eb="39">
      <t>ヨクネン</t>
    </rPh>
    <rPh sb="40" eb="41">
      <t>ガツ</t>
    </rPh>
    <rPh sb="43" eb="44">
      <t>ヒ</t>
    </rPh>
    <rPh sb="47" eb="50">
      <t>ルイケイガク</t>
    </rPh>
    <rPh sb="56" eb="58">
      <t>コウセイ</t>
    </rPh>
    <rPh sb="58" eb="60">
      <t>ネンキン</t>
    </rPh>
    <rPh sb="60" eb="62">
      <t>ホケン</t>
    </rPh>
    <phoneticPr fontId="5"/>
  </si>
  <si>
    <t>　　月間150万円となります。　</t>
  </si>
  <si>
    <t>　○子ども・子育て拠出金</t>
    <rPh sb="2" eb="3">
      <t>コ</t>
    </rPh>
    <rPh sb="6" eb="8">
      <t>コソダ</t>
    </rPh>
    <rPh sb="9" eb="12">
      <t>キョシュツキン</t>
    </rPh>
    <phoneticPr fontId="5"/>
  </si>
  <si>
    <t>　　事業主の方は、児童手当の支給に要する費用等の一部として、子ども・子育て拠出金を負担いただくことになります。（被保険者の負担はありません。）</t>
    <rPh sb="2" eb="5">
      <t>ジギョウヌシ</t>
    </rPh>
    <rPh sb="6" eb="7">
      <t>カタ</t>
    </rPh>
    <rPh sb="9" eb="11">
      <t>ジドウ</t>
    </rPh>
    <rPh sb="11" eb="13">
      <t>テアテ</t>
    </rPh>
    <rPh sb="14" eb="16">
      <t>シキュウ</t>
    </rPh>
    <rPh sb="17" eb="18">
      <t>ヨウ</t>
    </rPh>
    <rPh sb="20" eb="22">
      <t>ヒヨウ</t>
    </rPh>
    <rPh sb="22" eb="23">
      <t>トウ</t>
    </rPh>
    <rPh sb="24" eb="26">
      <t>イチブ</t>
    </rPh>
    <rPh sb="30" eb="31">
      <t>コ</t>
    </rPh>
    <rPh sb="34" eb="36">
      <t>コソダ</t>
    </rPh>
    <rPh sb="37" eb="40">
      <t>キョシュツキン</t>
    </rPh>
    <rPh sb="41" eb="43">
      <t>フタン</t>
    </rPh>
    <rPh sb="56" eb="60">
      <t>ヒホケンシャ</t>
    </rPh>
    <rPh sb="61" eb="63">
      <t>フタン</t>
    </rPh>
    <phoneticPr fontId="5"/>
  </si>
  <si>
    <t>標準報酬
月額</t>
    <rPh sb="0" eb="2">
      <t>ヒョウジュン</t>
    </rPh>
    <rPh sb="2" eb="4">
      <t>ホウシュウ</t>
    </rPh>
    <rPh sb="5" eb="7">
      <t>ゲツガク</t>
    </rPh>
    <phoneticPr fontId="1"/>
  </si>
  <si>
    <t>　　この子ども・子育て拠出金の額は、被保険者個々の厚生年金保険の標準報酬月額および標準賞与額に、拠出金率（0.36％）を乗じて得た額の総額となります。</t>
    <rPh sb="4" eb="5">
      <t>コ</t>
    </rPh>
    <rPh sb="8" eb="10">
      <t>コソダ</t>
    </rPh>
    <rPh sb="11" eb="14">
      <t>キョシュツキン</t>
    </rPh>
    <rPh sb="15" eb="16">
      <t>ガク</t>
    </rPh>
    <rPh sb="18" eb="22">
      <t>ヒホケンシャ</t>
    </rPh>
    <rPh sb="22" eb="23">
      <t>コ</t>
    </rPh>
    <rPh sb="25" eb="27">
      <t>コウセイ</t>
    </rPh>
    <rPh sb="27" eb="29">
      <t>ネンキン</t>
    </rPh>
    <rPh sb="29" eb="31">
      <t>ホケン</t>
    </rPh>
    <rPh sb="32" eb="34">
      <t>ヒョウジュン</t>
    </rPh>
    <rPh sb="34" eb="36">
      <t>ホウシュウ</t>
    </rPh>
    <rPh sb="36" eb="38">
      <t>ゲツガク</t>
    </rPh>
    <rPh sb="41" eb="43">
      <t>ヒョウジュン</t>
    </rPh>
    <rPh sb="43" eb="45">
      <t>ショウヨ</t>
    </rPh>
    <rPh sb="45" eb="46">
      <t>ガク</t>
    </rPh>
    <rPh sb="63" eb="64">
      <t>エ</t>
    </rPh>
    <rPh sb="65" eb="66">
      <t>ガク</t>
    </rPh>
    <rPh sb="67" eb="69">
      <t>ソウガク</t>
    </rPh>
    <phoneticPr fontId="5"/>
  </si>
  <si>
    <t>◆令和２年度における全国健康保険協会の任意継続被保険者について、標準報酬月額の上限は、300,000円です。</t>
    <rPh sb="1" eb="3">
      <t>レイワ</t>
    </rPh>
    <rPh sb="4" eb="6">
      <t>ネンド</t>
    </rPh>
    <rPh sb="10" eb="12">
      <t>ゼンコク</t>
    </rPh>
    <rPh sb="12" eb="14">
      <t>ケンコウ</t>
    </rPh>
    <rPh sb="14" eb="16">
      <t>ホケン</t>
    </rPh>
    <rPh sb="16" eb="18">
      <t>キョウカイ</t>
    </rPh>
    <rPh sb="19" eb="21">
      <t>ニンイ</t>
    </rPh>
    <rPh sb="21" eb="23">
      <t>ケイゾク</t>
    </rPh>
    <rPh sb="23" eb="27">
      <t>ヒホケンシャ</t>
    </rPh>
    <rPh sb="32" eb="34">
      <t>ヒョウジュン</t>
    </rPh>
    <rPh sb="34" eb="36">
      <t>ホウシュウ</t>
    </rPh>
    <rPh sb="36" eb="38">
      <t>ゲツガク</t>
    </rPh>
    <rPh sb="39" eb="41">
      <t>ジョウゲン</t>
    </rPh>
    <rPh sb="50" eb="51">
      <t>エン</t>
    </rPh>
    <phoneticPr fontId="5"/>
  </si>
  <si>
    <t>◆介護保険第２号被保険者は、40歳から64歳までの方であり、健康保険料率（9.88%）に介護保険料率（1.79%）が加わります。</t>
  </si>
  <si>
    <t>・介護保険料率：令和2年3月分～　適用 　　  ・子ども・子育て拠出金率：令和2年4月分～　適用</t>
    <rPh sb="1" eb="3">
      <t>カイゴ</t>
    </rPh>
    <rPh sb="3" eb="5">
      <t>ホケン</t>
    </rPh>
    <rPh sb="5" eb="6">
      <t>リョウ</t>
    </rPh>
    <rPh sb="6" eb="7">
      <t>リツ</t>
    </rPh>
    <rPh sb="8" eb="10">
      <t>レイワ</t>
    </rPh>
    <rPh sb="11" eb="12">
      <t>ネン</t>
    </rPh>
    <rPh sb="13" eb="14">
      <t>ガツ</t>
    </rPh>
    <rPh sb="14" eb="15">
      <t>ブン</t>
    </rPh>
    <rPh sb="17" eb="19">
      <t>テキヨウ</t>
    </rPh>
    <phoneticPr fontId="5"/>
  </si>
  <si>
    <t>・健康保険料率：令和2年3月分～　適用　　　・厚生年金保険料率：平成29年9月分～　適用</t>
  </si>
  <si>
    <t>令和2年4月分（5月納付分）からの健康保険・厚生年金保険の保険料額表</t>
    <phoneticPr fontId="5"/>
  </si>
  <si>
    <t>令和2年9月分（10月納付分）からの健康保険・厚生年金保険の保険料額表</t>
    <rPh sb="0" eb="2">
      <t>レイワ</t>
    </rPh>
    <rPh sb="3" eb="4">
      <t>ネン</t>
    </rPh>
    <rPh sb="5" eb="6">
      <t>ガツ</t>
    </rPh>
    <rPh sb="6" eb="7">
      <t>ブン</t>
    </rPh>
    <rPh sb="10" eb="11">
      <t>ガツ</t>
    </rPh>
    <rPh sb="11" eb="13">
      <t>ノウフ</t>
    </rPh>
    <rPh sb="13" eb="14">
      <t>ブン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30" eb="32">
      <t>ホケン</t>
    </rPh>
    <rPh sb="32" eb="33">
      <t>リョウ</t>
    </rPh>
    <rPh sb="33" eb="34">
      <t>ガク</t>
    </rPh>
    <rPh sb="34" eb="35">
      <t>ヒョウ</t>
    </rPh>
    <phoneticPr fontId="5"/>
  </si>
  <si>
    <t>・健康保険料率：令和2年3月分～　適用　　　・厚生年金保険料率：令和2年9月分～　適用</t>
  </si>
  <si>
    <t>35（32）</t>
    <phoneticPr fontId="5"/>
  </si>
  <si>
    <t>　35（32）等級の「報酬月額」欄は、厚生年金保険の場合「635,000円以上」と読み替えてください。</t>
    <rPh sb="7" eb="9">
      <t>トウキュウ</t>
    </rPh>
    <rPh sb="11" eb="13">
      <t>ホウシュウ</t>
    </rPh>
    <rPh sb="13" eb="15">
      <t>ゲツガク</t>
    </rPh>
    <rPh sb="16" eb="17">
      <t>ラン</t>
    </rPh>
    <rPh sb="19" eb="21">
      <t>コウセイ</t>
    </rPh>
    <rPh sb="21" eb="23">
      <t>ネンキン</t>
    </rPh>
    <rPh sb="23" eb="25">
      <t>ホケン</t>
    </rPh>
    <rPh sb="26" eb="28">
      <t>バアイ</t>
    </rPh>
    <rPh sb="36" eb="37">
      <t>エン</t>
    </rPh>
    <rPh sb="37" eb="39">
      <t>イジョウ</t>
    </rPh>
    <rPh sb="41" eb="42">
      <t>ヨ</t>
    </rPh>
    <rPh sb="43" eb="44">
      <t>カ</t>
    </rPh>
    <phoneticPr fontId="5"/>
  </si>
  <si>
    <t>　　この子ども・子育て拠出金の額は、被保険者個々の厚生年金保険の標準報酬月額および標準賞与額に、拠出金率（0.36％）を乗じて得た額の総額となります。</t>
    <rPh sb="4" eb="5">
      <t>コ</t>
    </rPh>
    <rPh sb="8" eb="10">
      <t>コソダ</t>
    </rPh>
    <rPh sb="11" eb="14">
      <t>キョシュツキン</t>
    </rPh>
    <rPh sb="15" eb="16">
      <t>ガク</t>
    </rPh>
    <rPh sb="18" eb="22">
      <t>ヒホケンシャ</t>
    </rPh>
    <rPh sb="22" eb="23">
      <t>コ</t>
    </rPh>
    <rPh sb="25" eb="27">
      <t>コウセイ</t>
    </rPh>
    <rPh sb="27" eb="29">
      <t>ネンキン</t>
    </rPh>
    <rPh sb="29" eb="31">
      <t>ホケン</t>
    </rPh>
    <rPh sb="32" eb="34">
      <t>ヒョウジュン</t>
    </rPh>
    <rPh sb="34" eb="36">
      <t>ホウシュウ</t>
    </rPh>
    <rPh sb="36" eb="38">
      <t>ゲツガク</t>
    </rPh>
    <rPh sb="41" eb="43">
      <t>ヒョウジュン</t>
    </rPh>
    <rPh sb="43" eb="45">
      <t>ショウヨ</t>
    </rPh>
    <rPh sb="45" eb="46">
      <t>ガク</t>
    </rPh>
    <rPh sb="48" eb="51">
      <t>キョシュツキン</t>
    </rPh>
    <rPh sb="51" eb="52">
      <t>リツ</t>
    </rPh>
    <rPh sb="60" eb="61">
      <t>ジョウ</t>
    </rPh>
    <rPh sb="63" eb="64">
      <t>エ</t>
    </rPh>
    <rPh sb="65" eb="66">
      <t>ガク</t>
    </rPh>
    <rPh sb="67" eb="69">
      <t>ソウガク</t>
    </rPh>
    <phoneticPr fontId="5"/>
  </si>
  <si>
    <t>健康保険
天引き額</t>
    <rPh sb="0" eb="2">
      <t>ケンコウ</t>
    </rPh>
    <rPh sb="2" eb="4">
      <t>ホケン</t>
    </rPh>
    <rPh sb="5" eb="7">
      <t>テンビ</t>
    </rPh>
    <rPh sb="8" eb="9">
      <t>ガク</t>
    </rPh>
    <phoneticPr fontId="5"/>
  </si>
  <si>
    <t>年金保険
天引き額</t>
    <rPh sb="0" eb="2">
      <t>ネンキン</t>
    </rPh>
    <rPh sb="2" eb="4">
      <t>ホケン</t>
    </rPh>
    <rPh sb="5" eb="7">
      <t>テンビ</t>
    </rPh>
    <rPh sb="8" eb="9">
      <t>ガク</t>
    </rPh>
    <phoneticPr fontId="5"/>
  </si>
  <si>
    <t>'R0204'!B:K</t>
    <phoneticPr fontId="5"/>
  </si>
  <si>
    <t>'R0209'!B:K</t>
    <phoneticPr fontId="5"/>
  </si>
  <si>
    <t>従業員A</t>
    <rPh sb="0" eb="3">
      <t>ジュウギョウイン</t>
    </rPh>
    <phoneticPr fontId="5"/>
  </si>
  <si>
    <t>従業員B</t>
    <rPh sb="0" eb="3">
      <t>ジュウギョウイン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</si>
</sst>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"/>
    <numFmt numFmtId="177" formatCode="#,##0_);[Red]\(#,##0\)"/>
    <numFmt numFmtId="178" formatCode="0.000%&quot;※&quot;"/>
    <numFmt numFmtId="179" formatCode="#,##0.0;[Red]\-#,##0.0"/>
    <numFmt numFmtId="180" formatCode="&quot;◆介護保険第２号被保険者は、40歳から64歳までの方であり、健康保険料率（&quot;0.00%&quot;）に介護保険料率（1.65%）が加わります。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6"/>
      <color theme="9" tint="-0.249977111117893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rgb="FF00B0F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EC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quotePrefix="1" applyFo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0" borderId="0" xfId="0" applyFo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1" fillId="2" borderId="1" xfId="0" applyFont="1" applyFill="1" applyBorder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>
      <alignment vertical="center"/>
    </xf>
    <xf numFmtId="0" fontId="10" fillId="2" borderId="24" xfId="0" applyFont="1" applyFill="1" applyBorder="1" applyAlignment="1">
      <alignment horizontal="right" vertical="center"/>
    </xf>
    <xf numFmtId="0" fontId="8" fillId="2" borderId="25" xfId="0" applyFont="1" applyFill="1" applyBorder="1">
      <alignment vertical="center"/>
    </xf>
    <xf numFmtId="0" fontId="10" fillId="2" borderId="26" xfId="0" applyFont="1" applyFill="1" applyBorder="1" applyAlignment="1">
      <alignment horizontal="right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8" fontId="10" fillId="2" borderId="30" xfId="3" applyFont="1" applyFill="1" applyBorder="1">
      <alignment vertical="center"/>
    </xf>
    <xf numFmtId="38" fontId="10" fillId="2" borderId="19" xfId="3" applyFont="1" applyFill="1" applyBorder="1">
      <alignment vertical="center"/>
    </xf>
    <xf numFmtId="38" fontId="10" fillId="2" borderId="20" xfId="3" applyFont="1" applyFill="1" applyBorder="1">
      <alignment vertical="center"/>
    </xf>
    <xf numFmtId="38" fontId="10" fillId="2" borderId="11" xfId="3" applyFont="1" applyFill="1" applyBorder="1">
      <alignment vertical="center"/>
    </xf>
    <xf numFmtId="179" fontId="10" fillId="2" borderId="30" xfId="3" applyNumberFormat="1" applyFont="1" applyFill="1" applyBorder="1">
      <alignment vertical="center"/>
    </xf>
    <xf numFmtId="38" fontId="10" fillId="2" borderId="18" xfId="3" applyFont="1" applyFill="1" applyBorder="1">
      <alignment vertical="center"/>
    </xf>
    <xf numFmtId="38" fontId="10" fillId="2" borderId="14" xfId="3" applyFont="1" applyFill="1" applyBorder="1">
      <alignment vertical="center"/>
    </xf>
    <xf numFmtId="38" fontId="10" fillId="2" borderId="15" xfId="3" applyFont="1" applyFill="1" applyBorder="1">
      <alignment vertical="center"/>
    </xf>
    <xf numFmtId="179" fontId="10" fillId="2" borderId="18" xfId="3" applyNumberFormat="1" applyFont="1" applyFill="1" applyBorder="1">
      <alignment vertical="center"/>
    </xf>
    <xf numFmtId="40" fontId="10" fillId="2" borderId="18" xfId="3" applyNumberFormat="1" applyFont="1" applyFill="1" applyBorder="1">
      <alignment vertical="center"/>
    </xf>
    <xf numFmtId="40" fontId="10" fillId="2" borderId="21" xfId="3" applyNumberFormat="1" applyFont="1" applyFill="1" applyBorder="1">
      <alignment vertical="center"/>
    </xf>
    <xf numFmtId="179" fontId="10" fillId="2" borderId="14" xfId="3" applyNumberFormat="1" applyFont="1" applyFill="1" applyBorder="1">
      <alignment vertical="center"/>
    </xf>
    <xf numFmtId="38" fontId="8" fillId="2" borderId="2" xfId="3" applyFont="1" applyFill="1" applyBorder="1">
      <alignment vertical="center"/>
    </xf>
    <xf numFmtId="38" fontId="8" fillId="2" borderId="5" xfId="3" applyFont="1" applyFill="1" applyBorder="1">
      <alignment vertical="center"/>
    </xf>
    <xf numFmtId="38" fontId="10" fillId="2" borderId="33" xfId="3" applyFont="1" applyFill="1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38" fontId="10" fillId="2" borderId="27" xfId="3" applyFont="1" applyFill="1" applyBorder="1">
      <alignment vertical="center"/>
    </xf>
    <xf numFmtId="38" fontId="10" fillId="2" borderId="24" xfId="3" applyFont="1" applyFill="1" applyBorder="1">
      <alignment vertical="center"/>
    </xf>
    <xf numFmtId="38" fontId="10" fillId="2" borderId="26" xfId="3" applyFont="1" applyFill="1" applyBorder="1">
      <alignment vertical="center"/>
    </xf>
    <xf numFmtId="179" fontId="10" fillId="2" borderId="27" xfId="3" applyNumberFormat="1" applyFont="1" applyFill="1" applyBorder="1">
      <alignment vertical="center"/>
    </xf>
    <xf numFmtId="179" fontId="10" fillId="2" borderId="21" xfId="3" applyNumberFormat="1" applyFont="1" applyFill="1" applyBorder="1">
      <alignment vertical="center"/>
    </xf>
    <xf numFmtId="180" fontId="8" fillId="0" borderId="0" xfId="0" applyNumberFormat="1" applyFont="1">
      <alignment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1" xfId="0" applyFont="1" applyFill="1" applyBorder="1">
      <alignment vertical="center"/>
    </xf>
    <xf numFmtId="0" fontId="12" fillId="2" borderId="42" xfId="0" applyFont="1" applyFill="1" applyBorder="1" applyAlignment="1">
      <alignment horizontal="left" vertical="center"/>
    </xf>
    <xf numFmtId="0" fontId="10" fillId="2" borderId="43" xfId="0" applyFont="1" applyFill="1" applyBorder="1">
      <alignment vertical="center"/>
    </xf>
    <xf numFmtId="0" fontId="10" fillId="2" borderId="42" xfId="0" applyFont="1" applyFill="1" applyBorder="1" applyAlignment="1">
      <alignment horizontal="center" vertical="center"/>
    </xf>
    <xf numFmtId="0" fontId="12" fillId="2" borderId="42" xfId="0" applyFont="1" applyFill="1" applyBorder="1">
      <alignment vertical="center"/>
    </xf>
    <xf numFmtId="0" fontId="12" fillId="2" borderId="0" xfId="0" applyFont="1" applyFill="1">
      <alignment vertical="center"/>
    </xf>
    <xf numFmtId="0" fontId="12" fillId="2" borderId="43" xfId="0" applyFont="1" applyFill="1" applyBorder="1">
      <alignment vertical="center"/>
    </xf>
    <xf numFmtId="0" fontId="13" fillId="2" borderId="42" xfId="0" applyFont="1" applyFill="1" applyBorder="1">
      <alignment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177" fontId="4" fillId="0" borderId="0" xfId="0" applyNumberFormat="1" applyFont="1" applyBorder="1">
      <alignment vertical="center"/>
    </xf>
    <xf numFmtId="177" fontId="4" fillId="0" borderId="0" xfId="0" applyNumberFormat="1" applyFont="1" applyBorder="1" applyAlignment="1">
      <alignment vertical="center" wrapText="1"/>
    </xf>
    <xf numFmtId="0" fontId="10" fillId="2" borderId="4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/>
    </xf>
    <xf numFmtId="38" fontId="8" fillId="2" borderId="0" xfId="3" applyFont="1" applyFill="1" applyBorder="1">
      <alignment vertical="center"/>
    </xf>
    <xf numFmtId="38" fontId="10" fillId="2" borderId="0" xfId="3" applyFont="1" applyFill="1" applyBorder="1" applyAlignment="1">
      <alignment vertical="center"/>
    </xf>
    <xf numFmtId="179" fontId="10" fillId="3" borderId="40" xfId="3" applyNumberFormat="1" applyFont="1" applyFill="1" applyBorder="1">
      <alignment vertical="center"/>
    </xf>
    <xf numFmtId="179" fontId="10" fillId="3" borderId="36" xfId="3" applyNumberFormat="1" applyFont="1" applyFill="1" applyBorder="1">
      <alignment vertical="center"/>
    </xf>
    <xf numFmtId="38" fontId="10" fillId="3" borderId="39" xfId="3" applyFont="1" applyFill="1" applyBorder="1">
      <alignment vertical="center"/>
    </xf>
    <xf numFmtId="38" fontId="10" fillId="3" borderId="38" xfId="3" applyFont="1" applyFill="1" applyBorder="1">
      <alignment vertical="center"/>
    </xf>
    <xf numFmtId="38" fontId="10" fillId="3" borderId="37" xfId="3" applyFont="1" applyFill="1" applyBorder="1">
      <alignment vertical="center"/>
    </xf>
    <xf numFmtId="38" fontId="10" fillId="3" borderId="36" xfId="3" applyFont="1" applyFill="1" applyBorder="1">
      <alignment vertical="center"/>
    </xf>
    <xf numFmtId="0" fontId="10" fillId="3" borderId="35" xfId="0" applyFont="1" applyFill="1" applyBorder="1" applyAlignment="1">
      <alignment horizontal="center" vertical="center"/>
    </xf>
    <xf numFmtId="179" fontId="10" fillId="3" borderId="21" xfId="3" applyNumberFormat="1" applyFont="1" applyFill="1" applyBorder="1">
      <alignment vertical="center"/>
    </xf>
    <xf numFmtId="179" fontId="10" fillId="3" borderId="18" xfId="3" applyNumberFormat="1" applyFont="1" applyFill="1" applyBorder="1">
      <alignment vertical="center"/>
    </xf>
    <xf numFmtId="38" fontId="10" fillId="3" borderId="15" xfId="3" applyFont="1" applyFill="1" applyBorder="1">
      <alignment vertical="center"/>
    </xf>
    <xf numFmtId="38" fontId="10" fillId="3" borderId="34" xfId="3" applyFont="1" applyFill="1" applyBorder="1">
      <alignment vertical="center"/>
    </xf>
    <xf numFmtId="38" fontId="10" fillId="3" borderId="14" xfId="3" applyFont="1" applyFill="1" applyBorder="1">
      <alignment vertical="center"/>
    </xf>
    <xf numFmtId="38" fontId="10" fillId="3" borderId="18" xfId="3" applyFont="1" applyFill="1" applyBorder="1">
      <alignment vertical="center"/>
    </xf>
    <xf numFmtId="0" fontId="10" fillId="3" borderId="17" xfId="0" applyFont="1" applyFill="1" applyBorder="1" applyAlignment="1">
      <alignment horizontal="center" vertical="center"/>
    </xf>
    <xf numFmtId="38" fontId="10" fillId="2" borderId="0" xfId="3" applyFont="1" applyFill="1" applyBorder="1">
      <alignment vertical="center"/>
    </xf>
    <xf numFmtId="179" fontId="10" fillId="3" borderId="14" xfId="3" applyNumberFormat="1" applyFont="1" applyFill="1" applyBorder="1">
      <alignment vertical="center"/>
    </xf>
    <xf numFmtId="38" fontId="10" fillId="3" borderId="20" xfId="3" applyFont="1" applyFill="1" applyBorder="1">
      <alignment vertical="center"/>
    </xf>
    <xf numFmtId="0" fontId="10" fillId="3" borderId="29" xfId="0" applyFont="1" applyFill="1" applyBorder="1" applyAlignment="1">
      <alignment horizontal="center" vertical="center"/>
    </xf>
    <xf numFmtId="40" fontId="10" fillId="3" borderId="28" xfId="3" applyNumberFormat="1" applyFont="1" applyFill="1" applyBorder="1">
      <alignment vertical="center"/>
    </xf>
    <xf numFmtId="40" fontId="10" fillId="3" borderId="27" xfId="3" applyNumberFormat="1" applyFont="1" applyFill="1" applyBorder="1">
      <alignment vertical="center"/>
    </xf>
    <xf numFmtId="40" fontId="10" fillId="3" borderId="21" xfId="3" applyNumberFormat="1" applyFont="1" applyFill="1" applyBorder="1">
      <alignment vertical="center"/>
    </xf>
    <xf numFmtId="40" fontId="10" fillId="3" borderId="18" xfId="3" applyNumberFormat="1" applyFont="1" applyFill="1" applyBorder="1">
      <alignment vertical="center"/>
    </xf>
    <xf numFmtId="40" fontId="10" fillId="0" borderId="32" xfId="3" applyNumberFormat="1" applyFont="1" applyFill="1" applyBorder="1">
      <alignment vertical="center"/>
    </xf>
    <xf numFmtId="40" fontId="10" fillId="0" borderId="30" xfId="3" applyNumberFormat="1" applyFont="1" applyFill="1" applyBorder="1">
      <alignment vertical="center"/>
    </xf>
    <xf numFmtId="40" fontId="10" fillId="3" borderId="32" xfId="3" applyNumberFormat="1" applyFont="1" applyFill="1" applyBorder="1">
      <alignment vertical="center"/>
    </xf>
    <xf numFmtId="40" fontId="10" fillId="3" borderId="30" xfId="3" applyNumberFormat="1" applyFont="1" applyFill="1" applyBorder="1">
      <alignment vertical="center"/>
    </xf>
    <xf numFmtId="38" fontId="10" fillId="3" borderId="31" xfId="3" applyFont="1" applyFill="1" applyBorder="1">
      <alignment vertical="center"/>
    </xf>
    <xf numFmtId="38" fontId="10" fillId="3" borderId="23" xfId="3" applyFont="1" applyFill="1" applyBorder="1">
      <alignment vertical="center"/>
    </xf>
    <xf numFmtId="38" fontId="10" fillId="3" borderId="19" xfId="3" applyFont="1" applyFill="1" applyBorder="1">
      <alignment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Continuous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/>
    </xf>
    <xf numFmtId="40" fontId="10" fillId="2" borderId="36" xfId="3" applyNumberFormat="1" applyFont="1" applyFill="1" applyBorder="1">
      <alignment vertical="center"/>
    </xf>
    <xf numFmtId="40" fontId="10" fillId="2" borderId="40" xfId="3" applyNumberFormat="1" applyFont="1" applyFill="1" applyBorder="1">
      <alignment vertical="center"/>
    </xf>
    <xf numFmtId="38" fontId="10" fillId="2" borderId="33" xfId="3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0" fontId="11" fillId="2" borderId="14" xfId="4" applyNumberFormat="1" applyFont="1" applyFill="1" applyBorder="1" applyAlignment="1">
      <alignment horizontal="center" vertical="center"/>
    </xf>
    <xf numFmtId="10" fontId="11" fillId="2" borderId="15" xfId="4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43" xfId="0" applyFont="1" applyFill="1" applyBorder="1" applyAlignment="1">
      <alignment horizontal="left" vertical="center"/>
    </xf>
    <xf numFmtId="178" fontId="11" fillId="2" borderId="14" xfId="0" applyNumberFormat="1" applyFont="1" applyFill="1" applyBorder="1" applyAlignment="1">
      <alignment horizontal="center" vertical="center"/>
    </xf>
    <xf numFmtId="178" fontId="11" fillId="2" borderId="16" xfId="0" applyNumberFormat="1" applyFont="1" applyFill="1" applyBorder="1" applyAlignment="1">
      <alignment horizontal="center" vertical="center"/>
    </xf>
    <xf numFmtId="38" fontId="10" fillId="2" borderId="33" xfId="3" applyFont="1" applyFill="1" applyBorder="1" applyAlignment="1">
      <alignment horizontal="left" vertical="center" wrapText="1"/>
    </xf>
    <xf numFmtId="38" fontId="10" fillId="2" borderId="0" xfId="3" applyFont="1" applyFill="1" applyBorder="1" applyAlignment="1">
      <alignment horizontal="left" vertical="center" wrapText="1"/>
    </xf>
  </cellXfs>
  <cellStyles count="5">
    <cellStyle name="パーセント" xfId="4" builtinId="5"/>
    <cellStyle name="桁区切り" xfId="3" builtinId="6"/>
    <cellStyle name="標準" xfId="0" builtinId="0"/>
    <cellStyle name="標準 2" xfId="1" xr:uid="{31ED57B5-094C-480C-B171-6826CEC3E32C}"/>
    <cellStyle name="標準 3" xfId="2" xr:uid="{8877BF9A-AFBE-41A1-87F1-7E99DF6146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17FCD-F118-4CC7-AC8A-6E8356D7C7D9}">
  <dimension ref="A1:K86"/>
  <sheetViews>
    <sheetView workbookViewId="0"/>
  </sheetViews>
  <sheetFormatPr defaultColWidth="8.25" defaultRowHeight="10.5" x14ac:dyDescent="0.55000000000000004"/>
  <cols>
    <col min="1" max="1" width="6.83203125" style="58" customWidth="1"/>
    <col min="2" max="3" width="7.58203125" style="6" customWidth="1"/>
    <col min="4" max="4" width="1.83203125" style="6" customWidth="1"/>
    <col min="5" max="5" width="7.58203125" style="6" customWidth="1"/>
    <col min="6" max="9" width="10.4140625" style="6" customWidth="1"/>
    <col min="10" max="11" width="12.58203125" style="6" customWidth="1"/>
    <col min="12" max="16384" width="8.25" style="6"/>
  </cols>
  <sheetData>
    <row r="1" spans="1:11" ht="25.5" customHeight="1" x14ac:dyDescent="0.55000000000000004">
      <c r="A1" s="96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6" customHeight="1" x14ac:dyDescent="0.55000000000000004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 customHeight="1" x14ac:dyDescent="0.55000000000000004">
      <c r="A3" s="8"/>
      <c r="B3" s="9" t="s">
        <v>77</v>
      </c>
      <c r="C3" s="9"/>
      <c r="D3" s="9"/>
      <c r="E3" s="9"/>
      <c r="F3" s="9"/>
      <c r="G3" s="10"/>
      <c r="H3" s="10"/>
      <c r="I3" s="10"/>
      <c r="J3" s="10"/>
      <c r="K3" s="10"/>
    </row>
    <row r="4" spans="1:11" s="14" customFormat="1" ht="14.25" customHeight="1" x14ac:dyDescent="0.55000000000000004">
      <c r="A4" s="11"/>
      <c r="B4" s="12" t="s">
        <v>76</v>
      </c>
      <c r="C4" s="12"/>
      <c r="D4" s="12"/>
      <c r="E4" s="12"/>
      <c r="F4" s="12"/>
      <c r="G4" s="13"/>
      <c r="H4" s="13"/>
      <c r="I4" s="13"/>
      <c r="J4" s="13"/>
      <c r="K4" s="13"/>
    </row>
    <row r="5" spans="1:11" s="14" customFormat="1" ht="3.75" customHeight="1" x14ac:dyDescent="0.55000000000000004">
      <c r="A5" s="11"/>
      <c r="B5" s="12"/>
      <c r="C5" s="12"/>
      <c r="D5" s="12"/>
      <c r="E5" s="12"/>
      <c r="F5" s="12"/>
      <c r="G5" s="13"/>
      <c r="H5" s="13"/>
      <c r="I5" s="13"/>
      <c r="J5" s="13"/>
      <c r="K5" s="13"/>
    </row>
    <row r="6" spans="1:11" ht="16.5" customHeight="1" thickBot="1" x14ac:dyDescent="0.6">
      <c r="A6" s="15" t="s">
        <v>0</v>
      </c>
      <c r="B6" s="15"/>
      <c r="C6" s="15"/>
      <c r="D6" s="15"/>
      <c r="E6" s="15"/>
      <c r="F6" s="15"/>
      <c r="G6" s="10"/>
      <c r="H6" s="10"/>
      <c r="I6" s="10"/>
      <c r="J6" s="10"/>
      <c r="K6" s="16" t="s">
        <v>1</v>
      </c>
    </row>
    <row r="7" spans="1:11" ht="21" customHeight="1" thickTop="1" x14ac:dyDescent="0.55000000000000004">
      <c r="A7" s="102" t="s">
        <v>2</v>
      </c>
      <c r="B7" s="103"/>
      <c r="C7" s="106" t="s">
        <v>3</v>
      </c>
      <c r="D7" s="107"/>
      <c r="E7" s="103"/>
      <c r="F7" s="113" t="s">
        <v>4</v>
      </c>
      <c r="G7" s="114"/>
      <c r="H7" s="114"/>
      <c r="I7" s="115"/>
      <c r="J7" s="113" t="s">
        <v>5</v>
      </c>
      <c r="K7" s="116"/>
    </row>
    <row r="8" spans="1:11" ht="25.5" customHeight="1" x14ac:dyDescent="0.55000000000000004">
      <c r="A8" s="104"/>
      <c r="B8" s="105"/>
      <c r="C8" s="108"/>
      <c r="D8" s="109"/>
      <c r="E8" s="110"/>
      <c r="F8" s="117" t="s">
        <v>6</v>
      </c>
      <c r="G8" s="118"/>
      <c r="H8" s="117" t="s">
        <v>7</v>
      </c>
      <c r="I8" s="118"/>
      <c r="J8" s="119" t="s">
        <v>8</v>
      </c>
      <c r="K8" s="120"/>
    </row>
    <row r="9" spans="1:11" ht="18" customHeight="1" x14ac:dyDescent="0.55000000000000004">
      <c r="A9" s="121" t="s">
        <v>9</v>
      </c>
      <c r="B9" s="122" t="s">
        <v>10</v>
      </c>
      <c r="C9" s="108"/>
      <c r="D9" s="109"/>
      <c r="E9" s="110"/>
      <c r="F9" s="123">
        <v>9.8799999999999999E-2</v>
      </c>
      <c r="G9" s="124"/>
      <c r="H9" s="123">
        <v>0.1167</v>
      </c>
      <c r="I9" s="124"/>
      <c r="J9" s="128">
        <v>0.183</v>
      </c>
      <c r="K9" s="129"/>
    </row>
    <row r="10" spans="1:11" ht="15.75" customHeight="1" x14ac:dyDescent="0.55000000000000004">
      <c r="A10" s="121"/>
      <c r="B10" s="122"/>
      <c r="C10" s="111"/>
      <c r="D10" s="112"/>
      <c r="E10" s="105"/>
      <c r="F10" s="62" t="s">
        <v>11</v>
      </c>
      <c r="G10" s="62" t="s">
        <v>12</v>
      </c>
      <c r="H10" s="62" t="s">
        <v>11</v>
      </c>
      <c r="I10" s="62" t="s">
        <v>12</v>
      </c>
      <c r="J10" s="62" t="s">
        <v>11</v>
      </c>
      <c r="K10" s="17" t="s">
        <v>12</v>
      </c>
    </row>
    <row r="11" spans="1:11" ht="15.75" customHeight="1" x14ac:dyDescent="0.55000000000000004">
      <c r="A11" s="18"/>
      <c r="B11" s="19"/>
      <c r="C11" s="20" t="s">
        <v>13</v>
      </c>
      <c r="D11" s="21"/>
      <c r="E11" s="22" t="s">
        <v>14</v>
      </c>
      <c r="F11" s="23"/>
      <c r="G11" s="23"/>
      <c r="H11" s="23"/>
      <c r="I11" s="23"/>
      <c r="J11" s="95"/>
      <c r="K11" s="94"/>
    </row>
    <row r="12" spans="1:11" ht="10.5" customHeight="1" x14ac:dyDescent="0.55000000000000004">
      <c r="A12" s="24">
        <v>1</v>
      </c>
      <c r="B12" s="25">
        <v>58000</v>
      </c>
      <c r="C12" s="26"/>
      <c r="D12" s="27" t="s">
        <v>15</v>
      </c>
      <c r="E12" s="28">
        <v>63000</v>
      </c>
      <c r="F12" s="29">
        <v>5730.4</v>
      </c>
      <c r="G12" s="29">
        <v>2865.2</v>
      </c>
      <c r="H12" s="29">
        <v>6768.5999999999995</v>
      </c>
      <c r="I12" s="29">
        <v>3384.2999999999997</v>
      </c>
      <c r="J12" s="92"/>
      <c r="K12" s="91"/>
    </row>
    <row r="13" spans="1:11" ht="10.5" customHeight="1" x14ac:dyDescent="0.55000000000000004">
      <c r="A13" s="82">
        <v>2</v>
      </c>
      <c r="B13" s="77">
        <v>68000</v>
      </c>
      <c r="C13" s="93">
        <v>63000</v>
      </c>
      <c r="D13" s="81" t="s">
        <v>15</v>
      </c>
      <c r="E13" s="74">
        <v>73000</v>
      </c>
      <c r="F13" s="73">
        <v>6718.4</v>
      </c>
      <c r="G13" s="73">
        <v>3359.2</v>
      </c>
      <c r="H13" s="73">
        <v>7935.5999999999995</v>
      </c>
      <c r="I13" s="73">
        <v>3967.7999999999997</v>
      </c>
      <c r="J13" s="92"/>
      <c r="K13" s="91"/>
    </row>
    <row r="14" spans="1:11" ht="10.5" customHeight="1" x14ac:dyDescent="0.55000000000000004">
      <c r="A14" s="24">
        <v>3</v>
      </c>
      <c r="B14" s="30">
        <v>78000</v>
      </c>
      <c r="C14" s="31">
        <v>73000</v>
      </c>
      <c r="D14" s="27" t="s">
        <v>15</v>
      </c>
      <c r="E14" s="32">
        <v>83000</v>
      </c>
      <c r="F14" s="33">
        <v>7706.4</v>
      </c>
      <c r="G14" s="33">
        <v>3853.2</v>
      </c>
      <c r="H14" s="33">
        <v>9102.6</v>
      </c>
      <c r="I14" s="33">
        <v>4551.3</v>
      </c>
      <c r="J14" s="92"/>
      <c r="K14" s="91"/>
    </row>
    <row r="15" spans="1:11" ht="10.5" customHeight="1" x14ac:dyDescent="0.55000000000000004">
      <c r="A15" s="82" t="s">
        <v>16</v>
      </c>
      <c r="B15" s="77">
        <v>88000</v>
      </c>
      <c r="C15" s="76">
        <v>83000</v>
      </c>
      <c r="D15" s="81" t="s">
        <v>15</v>
      </c>
      <c r="E15" s="74">
        <v>93000</v>
      </c>
      <c r="F15" s="73">
        <v>8694.4</v>
      </c>
      <c r="G15" s="73">
        <v>4347.2</v>
      </c>
      <c r="H15" s="73">
        <v>10269.6</v>
      </c>
      <c r="I15" s="73">
        <v>5134.8</v>
      </c>
      <c r="J15" s="90">
        <v>16104</v>
      </c>
      <c r="K15" s="89">
        <v>8052</v>
      </c>
    </row>
    <row r="16" spans="1:11" ht="10.5" customHeight="1" x14ac:dyDescent="0.55000000000000004">
      <c r="A16" s="24" t="s">
        <v>17</v>
      </c>
      <c r="B16" s="30">
        <v>98000</v>
      </c>
      <c r="C16" s="31">
        <v>93000</v>
      </c>
      <c r="D16" s="27" t="s">
        <v>15</v>
      </c>
      <c r="E16" s="32">
        <v>101000</v>
      </c>
      <c r="F16" s="33">
        <v>9682.4</v>
      </c>
      <c r="G16" s="33">
        <v>4841.2</v>
      </c>
      <c r="H16" s="33">
        <v>11436.6</v>
      </c>
      <c r="I16" s="33">
        <v>5718.3</v>
      </c>
      <c r="J16" s="88">
        <v>17934</v>
      </c>
      <c r="K16" s="87">
        <v>8967</v>
      </c>
    </row>
    <row r="17" spans="1:11" ht="10.5" customHeight="1" x14ac:dyDescent="0.55000000000000004">
      <c r="A17" s="82" t="s">
        <v>18</v>
      </c>
      <c r="B17" s="77">
        <v>104000</v>
      </c>
      <c r="C17" s="76">
        <v>101000</v>
      </c>
      <c r="D17" s="81" t="s">
        <v>15</v>
      </c>
      <c r="E17" s="74">
        <v>107000</v>
      </c>
      <c r="F17" s="73">
        <v>10275.200000000001</v>
      </c>
      <c r="G17" s="73">
        <v>5137.6000000000004</v>
      </c>
      <c r="H17" s="73">
        <v>12136.8</v>
      </c>
      <c r="I17" s="73">
        <v>6068.4</v>
      </c>
      <c r="J17" s="86">
        <v>19032</v>
      </c>
      <c r="K17" s="85">
        <v>9516</v>
      </c>
    </row>
    <row r="18" spans="1:11" ht="10.5" customHeight="1" x14ac:dyDescent="0.55000000000000004">
      <c r="A18" s="24" t="s">
        <v>19</v>
      </c>
      <c r="B18" s="30">
        <v>110000</v>
      </c>
      <c r="C18" s="31">
        <v>107000</v>
      </c>
      <c r="D18" s="27" t="s">
        <v>15</v>
      </c>
      <c r="E18" s="32">
        <v>114000</v>
      </c>
      <c r="F18" s="33">
        <v>10868</v>
      </c>
      <c r="G18" s="33">
        <v>5434</v>
      </c>
      <c r="H18" s="33">
        <v>12837</v>
      </c>
      <c r="I18" s="33">
        <v>6418.5</v>
      </c>
      <c r="J18" s="34">
        <v>20130</v>
      </c>
      <c r="K18" s="35">
        <v>10065</v>
      </c>
    </row>
    <row r="19" spans="1:11" ht="10.5" customHeight="1" x14ac:dyDescent="0.55000000000000004">
      <c r="A19" s="82" t="s">
        <v>20</v>
      </c>
      <c r="B19" s="77">
        <v>118000</v>
      </c>
      <c r="C19" s="76">
        <v>114000</v>
      </c>
      <c r="D19" s="81" t="s">
        <v>15</v>
      </c>
      <c r="E19" s="74">
        <v>122000</v>
      </c>
      <c r="F19" s="73">
        <v>11658.4</v>
      </c>
      <c r="G19" s="73">
        <v>5829.2</v>
      </c>
      <c r="H19" s="73">
        <v>13770.6</v>
      </c>
      <c r="I19" s="73">
        <v>6885.3</v>
      </c>
      <c r="J19" s="86">
        <v>21594</v>
      </c>
      <c r="K19" s="85">
        <v>10797</v>
      </c>
    </row>
    <row r="20" spans="1:11" ht="10.5" customHeight="1" x14ac:dyDescent="0.55000000000000004">
      <c r="A20" s="24" t="s">
        <v>21</v>
      </c>
      <c r="B20" s="30">
        <v>126000</v>
      </c>
      <c r="C20" s="31">
        <v>122000</v>
      </c>
      <c r="D20" s="27" t="s">
        <v>15</v>
      </c>
      <c r="E20" s="32">
        <v>130000</v>
      </c>
      <c r="F20" s="33">
        <v>12448.8</v>
      </c>
      <c r="G20" s="33">
        <v>6224.4</v>
      </c>
      <c r="H20" s="33">
        <v>14704.199999999999</v>
      </c>
      <c r="I20" s="33">
        <v>7352.0999999999995</v>
      </c>
      <c r="J20" s="34">
        <v>23058</v>
      </c>
      <c r="K20" s="35">
        <v>11529</v>
      </c>
    </row>
    <row r="21" spans="1:11" ht="10.5" customHeight="1" x14ac:dyDescent="0.55000000000000004">
      <c r="A21" s="82" t="s">
        <v>22</v>
      </c>
      <c r="B21" s="77">
        <v>134000</v>
      </c>
      <c r="C21" s="76">
        <v>130000</v>
      </c>
      <c r="D21" s="81" t="s">
        <v>15</v>
      </c>
      <c r="E21" s="74">
        <v>138000</v>
      </c>
      <c r="F21" s="73">
        <v>13239.2</v>
      </c>
      <c r="G21" s="73">
        <v>6619.6</v>
      </c>
      <c r="H21" s="73">
        <v>15637.8</v>
      </c>
      <c r="I21" s="73">
        <v>7818.9</v>
      </c>
      <c r="J21" s="86">
        <v>24522</v>
      </c>
      <c r="K21" s="85">
        <v>12261</v>
      </c>
    </row>
    <row r="22" spans="1:11" ht="10.5" customHeight="1" x14ac:dyDescent="0.55000000000000004">
      <c r="A22" s="24" t="s">
        <v>23</v>
      </c>
      <c r="B22" s="30">
        <v>142000</v>
      </c>
      <c r="C22" s="31">
        <v>138000</v>
      </c>
      <c r="D22" s="27" t="s">
        <v>15</v>
      </c>
      <c r="E22" s="32">
        <v>146000</v>
      </c>
      <c r="F22" s="33">
        <v>14029.6</v>
      </c>
      <c r="G22" s="33">
        <v>7014.8</v>
      </c>
      <c r="H22" s="33">
        <v>16571.400000000001</v>
      </c>
      <c r="I22" s="33">
        <v>8285.7000000000007</v>
      </c>
      <c r="J22" s="34">
        <v>25986</v>
      </c>
      <c r="K22" s="35">
        <v>12993</v>
      </c>
    </row>
    <row r="23" spans="1:11" ht="10.5" customHeight="1" x14ac:dyDescent="0.55000000000000004">
      <c r="A23" s="82" t="s">
        <v>24</v>
      </c>
      <c r="B23" s="77">
        <v>150000</v>
      </c>
      <c r="C23" s="76">
        <v>146000</v>
      </c>
      <c r="D23" s="81" t="s">
        <v>15</v>
      </c>
      <c r="E23" s="74">
        <v>155000</v>
      </c>
      <c r="F23" s="73">
        <v>14820</v>
      </c>
      <c r="G23" s="73">
        <v>7410</v>
      </c>
      <c r="H23" s="73">
        <v>17505</v>
      </c>
      <c r="I23" s="73">
        <v>8752.5</v>
      </c>
      <c r="J23" s="86">
        <v>27450</v>
      </c>
      <c r="K23" s="85">
        <v>13725</v>
      </c>
    </row>
    <row r="24" spans="1:11" ht="10.5" customHeight="1" x14ac:dyDescent="0.55000000000000004">
      <c r="A24" s="24" t="s">
        <v>25</v>
      </c>
      <c r="B24" s="30">
        <v>160000</v>
      </c>
      <c r="C24" s="31">
        <v>155000</v>
      </c>
      <c r="D24" s="27" t="s">
        <v>15</v>
      </c>
      <c r="E24" s="32">
        <v>165000</v>
      </c>
      <c r="F24" s="33">
        <v>15808</v>
      </c>
      <c r="G24" s="33">
        <v>7904</v>
      </c>
      <c r="H24" s="33">
        <v>18672</v>
      </c>
      <c r="I24" s="33">
        <v>9336</v>
      </c>
      <c r="J24" s="34">
        <v>29280</v>
      </c>
      <c r="K24" s="35">
        <v>14640</v>
      </c>
    </row>
    <row r="25" spans="1:11" ht="10.5" customHeight="1" x14ac:dyDescent="0.55000000000000004">
      <c r="A25" s="82" t="s">
        <v>26</v>
      </c>
      <c r="B25" s="77">
        <v>170000</v>
      </c>
      <c r="C25" s="76">
        <v>165000</v>
      </c>
      <c r="D25" s="81" t="s">
        <v>15</v>
      </c>
      <c r="E25" s="74">
        <v>175000</v>
      </c>
      <c r="F25" s="73">
        <v>16796</v>
      </c>
      <c r="G25" s="73">
        <v>8398</v>
      </c>
      <c r="H25" s="73">
        <v>19839</v>
      </c>
      <c r="I25" s="73">
        <v>9919.5</v>
      </c>
      <c r="J25" s="86">
        <v>31110</v>
      </c>
      <c r="K25" s="85">
        <v>15555</v>
      </c>
    </row>
    <row r="26" spans="1:11" ht="10.5" customHeight="1" x14ac:dyDescent="0.55000000000000004">
      <c r="A26" s="24" t="s">
        <v>27</v>
      </c>
      <c r="B26" s="30">
        <v>180000</v>
      </c>
      <c r="C26" s="31">
        <v>175000</v>
      </c>
      <c r="D26" s="27" t="s">
        <v>15</v>
      </c>
      <c r="E26" s="32">
        <v>185000</v>
      </c>
      <c r="F26" s="33">
        <v>17784</v>
      </c>
      <c r="G26" s="33">
        <v>8892</v>
      </c>
      <c r="H26" s="33">
        <v>21006</v>
      </c>
      <c r="I26" s="33">
        <v>10503</v>
      </c>
      <c r="J26" s="34">
        <v>32940</v>
      </c>
      <c r="K26" s="35">
        <v>16470</v>
      </c>
    </row>
    <row r="27" spans="1:11" ht="10.5" customHeight="1" x14ac:dyDescent="0.55000000000000004">
      <c r="A27" s="82" t="s">
        <v>28</v>
      </c>
      <c r="B27" s="77">
        <v>190000</v>
      </c>
      <c r="C27" s="76">
        <v>185000</v>
      </c>
      <c r="D27" s="81" t="s">
        <v>15</v>
      </c>
      <c r="E27" s="74">
        <v>195000</v>
      </c>
      <c r="F27" s="73">
        <v>18772</v>
      </c>
      <c r="G27" s="73">
        <v>9386</v>
      </c>
      <c r="H27" s="73">
        <v>22173</v>
      </c>
      <c r="I27" s="73">
        <v>11086.5</v>
      </c>
      <c r="J27" s="86">
        <v>34770</v>
      </c>
      <c r="K27" s="85">
        <v>17385</v>
      </c>
    </row>
    <row r="28" spans="1:11" ht="10.5" customHeight="1" x14ac:dyDescent="0.55000000000000004">
      <c r="A28" s="24" t="s">
        <v>29</v>
      </c>
      <c r="B28" s="30">
        <v>200000</v>
      </c>
      <c r="C28" s="31">
        <v>195000</v>
      </c>
      <c r="D28" s="27" t="s">
        <v>15</v>
      </c>
      <c r="E28" s="32">
        <v>210000</v>
      </c>
      <c r="F28" s="33">
        <v>19760</v>
      </c>
      <c r="G28" s="33">
        <v>9880</v>
      </c>
      <c r="H28" s="33">
        <v>23340</v>
      </c>
      <c r="I28" s="33">
        <v>11670</v>
      </c>
      <c r="J28" s="34">
        <v>36600</v>
      </c>
      <c r="K28" s="35">
        <v>18300</v>
      </c>
    </row>
    <row r="29" spans="1:11" ht="10.5" customHeight="1" x14ac:dyDescent="0.55000000000000004">
      <c r="A29" s="82" t="s">
        <v>30</v>
      </c>
      <c r="B29" s="77">
        <v>220000</v>
      </c>
      <c r="C29" s="76">
        <v>210000</v>
      </c>
      <c r="D29" s="81" t="s">
        <v>15</v>
      </c>
      <c r="E29" s="74">
        <v>230000</v>
      </c>
      <c r="F29" s="73">
        <v>21736</v>
      </c>
      <c r="G29" s="73">
        <v>10868</v>
      </c>
      <c r="H29" s="73">
        <v>25674</v>
      </c>
      <c r="I29" s="73">
        <v>12837</v>
      </c>
      <c r="J29" s="86">
        <v>40260</v>
      </c>
      <c r="K29" s="85">
        <v>20130</v>
      </c>
    </row>
    <row r="30" spans="1:11" ht="10.5" customHeight="1" x14ac:dyDescent="0.55000000000000004">
      <c r="A30" s="24" t="s">
        <v>31</v>
      </c>
      <c r="B30" s="30">
        <v>240000</v>
      </c>
      <c r="C30" s="31">
        <v>230000</v>
      </c>
      <c r="D30" s="27" t="s">
        <v>15</v>
      </c>
      <c r="E30" s="32">
        <v>250000</v>
      </c>
      <c r="F30" s="33">
        <v>23712</v>
      </c>
      <c r="G30" s="33">
        <v>11856</v>
      </c>
      <c r="H30" s="33">
        <v>28008</v>
      </c>
      <c r="I30" s="33">
        <v>14004</v>
      </c>
      <c r="J30" s="34">
        <v>43920</v>
      </c>
      <c r="K30" s="35">
        <v>21960</v>
      </c>
    </row>
    <row r="31" spans="1:11" ht="10.5" customHeight="1" x14ac:dyDescent="0.55000000000000004">
      <c r="A31" s="82" t="s">
        <v>32</v>
      </c>
      <c r="B31" s="77">
        <v>260000</v>
      </c>
      <c r="C31" s="76">
        <v>250000</v>
      </c>
      <c r="D31" s="81" t="s">
        <v>15</v>
      </c>
      <c r="E31" s="74">
        <v>270000</v>
      </c>
      <c r="F31" s="73">
        <v>25688</v>
      </c>
      <c r="G31" s="73">
        <v>12844</v>
      </c>
      <c r="H31" s="73">
        <v>30342</v>
      </c>
      <c r="I31" s="73">
        <v>15171</v>
      </c>
      <c r="J31" s="86">
        <v>47580</v>
      </c>
      <c r="K31" s="85">
        <v>23790</v>
      </c>
    </row>
    <row r="32" spans="1:11" ht="10.5" customHeight="1" x14ac:dyDescent="0.55000000000000004">
      <c r="A32" s="24" t="s">
        <v>33</v>
      </c>
      <c r="B32" s="30">
        <v>280000</v>
      </c>
      <c r="C32" s="31">
        <v>270000</v>
      </c>
      <c r="D32" s="27" t="s">
        <v>15</v>
      </c>
      <c r="E32" s="32">
        <v>290000</v>
      </c>
      <c r="F32" s="33">
        <v>27664</v>
      </c>
      <c r="G32" s="33">
        <v>13832</v>
      </c>
      <c r="H32" s="33">
        <v>32676</v>
      </c>
      <c r="I32" s="33">
        <v>16338</v>
      </c>
      <c r="J32" s="34">
        <v>51240</v>
      </c>
      <c r="K32" s="35">
        <v>25620</v>
      </c>
    </row>
    <row r="33" spans="1:11" ht="10.5" customHeight="1" x14ac:dyDescent="0.55000000000000004">
      <c r="A33" s="82" t="s">
        <v>34</v>
      </c>
      <c r="B33" s="77">
        <v>300000</v>
      </c>
      <c r="C33" s="76">
        <v>290000</v>
      </c>
      <c r="D33" s="81" t="s">
        <v>15</v>
      </c>
      <c r="E33" s="74">
        <v>310000</v>
      </c>
      <c r="F33" s="73">
        <v>29640</v>
      </c>
      <c r="G33" s="73">
        <v>14820</v>
      </c>
      <c r="H33" s="73">
        <v>35010</v>
      </c>
      <c r="I33" s="73">
        <v>17505</v>
      </c>
      <c r="J33" s="86">
        <v>54900</v>
      </c>
      <c r="K33" s="85">
        <v>27450</v>
      </c>
    </row>
    <row r="34" spans="1:11" ht="10.5" customHeight="1" x14ac:dyDescent="0.55000000000000004">
      <c r="A34" s="24" t="s">
        <v>35</v>
      </c>
      <c r="B34" s="30">
        <v>320000</v>
      </c>
      <c r="C34" s="31">
        <v>310000</v>
      </c>
      <c r="D34" s="27" t="s">
        <v>15</v>
      </c>
      <c r="E34" s="32">
        <v>330000</v>
      </c>
      <c r="F34" s="33">
        <v>31616</v>
      </c>
      <c r="G34" s="33">
        <v>15808</v>
      </c>
      <c r="H34" s="33">
        <v>37344</v>
      </c>
      <c r="I34" s="33">
        <v>18672</v>
      </c>
      <c r="J34" s="34">
        <v>58560</v>
      </c>
      <c r="K34" s="35">
        <v>29280</v>
      </c>
    </row>
    <row r="35" spans="1:11" ht="10.5" customHeight="1" x14ac:dyDescent="0.55000000000000004">
      <c r="A35" s="82" t="s">
        <v>36</v>
      </c>
      <c r="B35" s="77">
        <v>340000</v>
      </c>
      <c r="C35" s="76">
        <v>330000</v>
      </c>
      <c r="D35" s="81" t="s">
        <v>15</v>
      </c>
      <c r="E35" s="74">
        <v>350000</v>
      </c>
      <c r="F35" s="73">
        <v>33592</v>
      </c>
      <c r="G35" s="73">
        <v>16796</v>
      </c>
      <c r="H35" s="73">
        <v>39678</v>
      </c>
      <c r="I35" s="73">
        <v>19839</v>
      </c>
      <c r="J35" s="86">
        <v>62220</v>
      </c>
      <c r="K35" s="85">
        <v>31110</v>
      </c>
    </row>
    <row r="36" spans="1:11" ht="10.5" customHeight="1" x14ac:dyDescent="0.55000000000000004">
      <c r="A36" s="24" t="s">
        <v>37</v>
      </c>
      <c r="B36" s="30">
        <v>360000</v>
      </c>
      <c r="C36" s="31">
        <v>350000</v>
      </c>
      <c r="D36" s="27" t="s">
        <v>15</v>
      </c>
      <c r="E36" s="32">
        <v>370000</v>
      </c>
      <c r="F36" s="33">
        <v>35568</v>
      </c>
      <c r="G36" s="33">
        <v>17784</v>
      </c>
      <c r="H36" s="33">
        <v>42012</v>
      </c>
      <c r="I36" s="33">
        <v>21006</v>
      </c>
      <c r="J36" s="34">
        <v>65880</v>
      </c>
      <c r="K36" s="35">
        <v>32940</v>
      </c>
    </row>
    <row r="37" spans="1:11" ht="10.5" customHeight="1" x14ac:dyDescent="0.55000000000000004">
      <c r="A37" s="82" t="s">
        <v>38</v>
      </c>
      <c r="B37" s="77">
        <v>380000</v>
      </c>
      <c r="C37" s="76">
        <v>370000</v>
      </c>
      <c r="D37" s="81" t="s">
        <v>15</v>
      </c>
      <c r="E37" s="74">
        <v>395000</v>
      </c>
      <c r="F37" s="73">
        <v>37544</v>
      </c>
      <c r="G37" s="73">
        <v>18772</v>
      </c>
      <c r="H37" s="73">
        <v>44346</v>
      </c>
      <c r="I37" s="73">
        <v>22173</v>
      </c>
      <c r="J37" s="86">
        <v>69540</v>
      </c>
      <c r="K37" s="85">
        <v>34770</v>
      </c>
    </row>
    <row r="38" spans="1:11" ht="10.5" customHeight="1" x14ac:dyDescent="0.55000000000000004">
      <c r="A38" s="24" t="s">
        <v>39</v>
      </c>
      <c r="B38" s="30">
        <v>410000</v>
      </c>
      <c r="C38" s="31">
        <v>395000</v>
      </c>
      <c r="D38" s="27" t="s">
        <v>15</v>
      </c>
      <c r="E38" s="32">
        <v>425000</v>
      </c>
      <c r="F38" s="33">
        <v>40508</v>
      </c>
      <c r="G38" s="33">
        <v>20254</v>
      </c>
      <c r="H38" s="33">
        <v>47847</v>
      </c>
      <c r="I38" s="33">
        <v>23923.5</v>
      </c>
      <c r="J38" s="34">
        <v>75030</v>
      </c>
      <c r="K38" s="35">
        <v>37515</v>
      </c>
    </row>
    <row r="39" spans="1:11" ht="10.5" customHeight="1" x14ac:dyDescent="0.55000000000000004">
      <c r="A39" s="82" t="s">
        <v>40</v>
      </c>
      <c r="B39" s="77">
        <v>440000</v>
      </c>
      <c r="C39" s="76">
        <v>425000</v>
      </c>
      <c r="D39" s="81" t="s">
        <v>15</v>
      </c>
      <c r="E39" s="74">
        <v>455000</v>
      </c>
      <c r="F39" s="73">
        <v>43472</v>
      </c>
      <c r="G39" s="73">
        <v>21736</v>
      </c>
      <c r="H39" s="73">
        <v>51348</v>
      </c>
      <c r="I39" s="73">
        <v>25674</v>
      </c>
      <c r="J39" s="86">
        <v>80520</v>
      </c>
      <c r="K39" s="85">
        <v>40260</v>
      </c>
    </row>
    <row r="40" spans="1:11" ht="10.5" customHeight="1" x14ac:dyDescent="0.55000000000000004">
      <c r="A40" s="24" t="s">
        <v>41</v>
      </c>
      <c r="B40" s="30">
        <v>470000</v>
      </c>
      <c r="C40" s="31">
        <v>455000</v>
      </c>
      <c r="D40" s="27" t="s">
        <v>15</v>
      </c>
      <c r="E40" s="32">
        <v>485000</v>
      </c>
      <c r="F40" s="33">
        <v>46436</v>
      </c>
      <c r="G40" s="33">
        <v>23218</v>
      </c>
      <c r="H40" s="33">
        <v>54849</v>
      </c>
      <c r="I40" s="33">
        <v>27424.5</v>
      </c>
      <c r="J40" s="34">
        <v>86010</v>
      </c>
      <c r="K40" s="35">
        <v>43005</v>
      </c>
    </row>
    <row r="41" spans="1:11" ht="10.5" customHeight="1" x14ac:dyDescent="0.55000000000000004">
      <c r="A41" s="82" t="s">
        <v>42</v>
      </c>
      <c r="B41" s="77">
        <v>500000</v>
      </c>
      <c r="C41" s="76">
        <v>485000</v>
      </c>
      <c r="D41" s="81" t="s">
        <v>15</v>
      </c>
      <c r="E41" s="74">
        <v>515000</v>
      </c>
      <c r="F41" s="73">
        <v>49400</v>
      </c>
      <c r="G41" s="73">
        <v>24700</v>
      </c>
      <c r="H41" s="73">
        <v>58350</v>
      </c>
      <c r="I41" s="73">
        <v>29175</v>
      </c>
      <c r="J41" s="86">
        <v>91500</v>
      </c>
      <c r="K41" s="85">
        <v>45750</v>
      </c>
    </row>
    <row r="42" spans="1:11" ht="10.5" customHeight="1" x14ac:dyDescent="0.55000000000000004">
      <c r="A42" s="24" t="s">
        <v>43</v>
      </c>
      <c r="B42" s="30">
        <v>530000</v>
      </c>
      <c r="C42" s="31">
        <v>515000</v>
      </c>
      <c r="D42" s="27" t="s">
        <v>15</v>
      </c>
      <c r="E42" s="32">
        <v>545000</v>
      </c>
      <c r="F42" s="33">
        <v>52364</v>
      </c>
      <c r="G42" s="33">
        <v>26182</v>
      </c>
      <c r="H42" s="33">
        <v>61851</v>
      </c>
      <c r="I42" s="33">
        <v>30925.5</v>
      </c>
      <c r="J42" s="34">
        <v>96990</v>
      </c>
      <c r="K42" s="35">
        <v>48495</v>
      </c>
    </row>
    <row r="43" spans="1:11" ht="10.5" customHeight="1" x14ac:dyDescent="0.55000000000000004">
      <c r="A43" s="82" t="s">
        <v>44</v>
      </c>
      <c r="B43" s="77">
        <v>560000</v>
      </c>
      <c r="C43" s="76">
        <v>545000</v>
      </c>
      <c r="D43" s="81" t="s">
        <v>15</v>
      </c>
      <c r="E43" s="74">
        <v>575000</v>
      </c>
      <c r="F43" s="73">
        <v>55328</v>
      </c>
      <c r="G43" s="73">
        <v>27664</v>
      </c>
      <c r="H43" s="73">
        <v>65352</v>
      </c>
      <c r="I43" s="73">
        <v>32676</v>
      </c>
      <c r="J43" s="86">
        <v>102480</v>
      </c>
      <c r="K43" s="85">
        <v>51240</v>
      </c>
    </row>
    <row r="44" spans="1:11" ht="10.5" customHeight="1" x14ac:dyDescent="0.55000000000000004">
      <c r="A44" s="24" t="s">
        <v>45</v>
      </c>
      <c r="B44" s="30">
        <v>590000</v>
      </c>
      <c r="C44" s="31">
        <v>575000</v>
      </c>
      <c r="D44" s="27" t="s">
        <v>15</v>
      </c>
      <c r="E44" s="32">
        <v>605000</v>
      </c>
      <c r="F44" s="33">
        <v>58292</v>
      </c>
      <c r="G44" s="33">
        <v>29146</v>
      </c>
      <c r="H44" s="33">
        <v>68853</v>
      </c>
      <c r="I44" s="33">
        <v>34426.5</v>
      </c>
      <c r="J44" s="34">
        <v>107970</v>
      </c>
      <c r="K44" s="35">
        <v>53985</v>
      </c>
    </row>
    <row r="45" spans="1:11" ht="10.5" customHeight="1" thickBot="1" x14ac:dyDescent="0.6">
      <c r="A45" s="82" t="s">
        <v>46</v>
      </c>
      <c r="B45" s="77">
        <v>620000</v>
      </c>
      <c r="C45" s="76">
        <v>605000</v>
      </c>
      <c r="D45" s="81" t="s">
        <v>15</v>
      </c>
      <c r="E45" s="74">
        <v>635000</v>
      </c>
      <c r="F45" s="73">
        <v>61256</v>
      </c>
      <c r="G45" s="73">
        <v>30628</v>
      </c>
      <c r="H45" s="73">
        <v>72354</v>
      </c>
      <c r="I45" s="73">
        <v>36177</v>
      </c>
      <c r="J45" s="84">
        <v>113460</v>
      </c>
      <c r="K45" s="83">
        <v>56730</v>
      </c>
    </row>
    <row r="46" spans="1:11" ht="10.5" customHeight="1" thickTop="1" x14ac:dyDescent="0.55000000000000004">
      <c r="A46" s="24">
        <v>35</v>
      </c>
      <c r="B46" s="30">
        <v>650000</v>
      </c>
      <c r="C46" s="31">
        <v>635000</v>
      </c>
      <c r="D46" s="27" t="s">
        <v>15</v>
      </c>
      <c r="E46" s="32">
        <v>665000</v>
      </c>
      <c r="F46" s="33">
        <v>64220</v>
      </c>
      <c r="G46" s="33">
        <v>32110</v>
      </c>
      <c r="H46" s="33">
        <v>75855</v>
      </c>
      <c r="I46" s="36">
        <v>37927.5</v>
      </c>
      <c r="J46" s="37"/>
      <c r="K46" s="38"/>
    </row>
    <row r="47" spans="1:11" ht="10.5" customHeight="1" x14ac:dyDescent="0.55000000000000004">
      <c r="A47" s="82">
        <v>36</v>
      </c>
      <c r="B47" s="77">
        <v>680000</v>
      </c>
      <c r="C47" s="76">
        <v>665000</v>
      </c>
      <c r="D47" s="81" t="s">
        <v>15</v>
      </c>
      <c r="E47" s="74">
        <v>695000</v>
      </c>
      <c r="F47" s="73">
        <v>67184</v>
      </c>
      <c r="G47" s="73">
        <v>33592</v>
      </c>
      <c r="H47" s="73">
        <v>79356</v>
      </c>
      <c r="I47" s="80">
        <v>39678</v>
      </c>
      <c r="J47" s="39" t="s">
        <v>47</v>
      </c>
      <c r="K47" s="79"/>
    </row>
    <row r="48" spans="1:11" ht="10.5" customHeight="1" x14ac:dyDescent="0.55000000000000004">
      <c r="A48" s="24">
        <v>37</v>
      </c>
      <c r="B48" s="30">
        <v>710000</v>
      </c>
      <c r="C48" s="31">
        <v>695000</v>
      </c>
      <c r="D48" s="27" t="s">
        <v>15</v>
      </c>
      <c r="E48" s="32">
        <v>730000</v>
      </c>
      <c r="F48" s="33">
        <v>70148</v>
      </c>
      <c r="G48" s="33">
        <v>35074</v>
      </c>
      <c r="H48" s="33">
        <v>82857</v>
      </c>
      <c r="I48" s="36">
        <v>41428.5</v>
      </c>
      <c r="J48" s="130" t="s">
        <v>48</v>
      </c>
      <c r="K48" s="131"/>
    </row>
    <row r="49" spans="1:11" ht="10.5" customHeight="1" x14ac:dyDescent="0.55000000000000004">
      <c r="A49" s="82">
        <v>38</v>
      </c>
      <c r="B49" s="77">
        <v>750000</v>
      </c>
      <c r="C49" s="76">
        <v>730000</v>
      </c>
      <c r="D49" s="81" t="s">
        <v>15</v>
      </c>
      <c r="E49" s="74">
        <v>770000</v>
      </c>
      <c r="F49" s="73">
        <v>74100</v>
      </c>
      <c r="G49" s="73">
        <v>37050</v>
      </c>
      <c r="H49" s="73">
        <v>87525</v>
      </c>
      <c r="I49" s="80">
        <v>43762.5</v>
      </c>
      <c r="J49" s="39" t="s">
        <v>49</v>
      </c>
      <c r="K49" s="79"/>
    </row>
    <row r="50" spans="1:11" ht="10.5" customHeight="1" x14ac:dyDescent="0.55000000000000004">
      <c r="A50" s="24">
        <v>39</v>
      </c>
      <c r="B50" s="30">
        <v>790000</v>
      </c>
      <c r="C50" s="31">
        <v>770000</v>
      </c>
      <c r="D50" s="27" t="s">
        <v>15</v>
      </c>
      <c r="E50" s="32">
        <v>810000</v>
      </c>
      <c r="F50" s="33">
        <v>78052</v>
      </c>
      <c r="G50" s="33">
        <v>39026</v>
      </c>
      <c r="H50" s="33">
        <v>92193</v>
      </c>
      <c r="I50" s="36">
        <v>46096.5</v>
      </c>
      <c r="J50" s="39" t="s">
        <v>50</v>
      </c>
      <c r="K50" s="79"/>
    </row>
    <row r="51" spans="1:11" ht="10.5" customHeight="1" x14ac:dyDescent="0.55000000000000004">
      <c r="A51" s="82">
        <v>40</v>
      </c>
      <c r="B51" s="77">
        <v>830000</v>
      </c>
      <c r="C51" s="76">
        <v>810000</v>
      </c>
      <c r="D51" s="81" t="s">
        <v>15</v>
      </c>
      <c r="E51" s="74">
        <v>855000</v>
      </c>
      <c r="F51" s="73">
        <v>82004</v>
      </c>
      <c r="G51" s="73">
        <v>41002</v>
      </c>
      <c r="H51" s="73">
        <v>96861</v>
      </c>
      <c r="I51" s="80">
        <v>48430.5</v>
      </c>
      <c r="J51" s="39" t="s">
        <v>51</v>
      </c>
      <c r="K51" s="79"/>
    </row>
    <row r="52" spans="1:11" ht="10.5" customHeight="1" x14ac:dyDescent="0.55000000000000004">
      <c r="A52" s="24">
        <v>41</v>
      </c>
      <c r="B52" s="30">
        <v>880000</v>
      </c>
      <c r="C52" s="31">
        <v>855000</v>
      </c>
      <c r="D52" s="27" t="s">
        <v>15</v>
      </c>
      <c r="E52" s="32">
        <v>905000</v>
      </c>
      <c r="F52" s="33">
        <v>86944</v>
      </c>
      <c r="G52" s="33">
        <v>43472</v>
      </c>
      <c r="H52" s="33">
        <v>102696</v>
      </c>
      <c r="I52" s="36">
        <v>51348</v>
      </c>
      <c r="J52" s="39"/>
      <c r="K52" s="79"/>
    </row>
    <row r="53" spans="1:11" ht="10.5" customHeight="1" x14ac:dyDescent="0.55000000000000004">
      <c r="A53" s="82">
        <v>42</v>
      </c>
      <c r="B53" s="77">
        <v>930000</v>
      </c>
      <c r="C53" s="76">
        <v>905000</v>
      </c>
      <c r="D53" s="81" t="s">
        <v>15</v>
      </c>
      <c r="E53" s="74">
        <v>955000</v>
      </c>
      <c r="F53" s="73">
        <v>91884</v>
      </c>
      <c r="G53" s="73">
        <v>45942</v>
      </c>
      <c r="H53" s="73">
        <v>108531</v>
      </c>
      <c r="I53" s="80">
        <v>54265.5</v>
      </c>
      <c r="J53" s="39" t="s">
        <v>52</v>
      </c>
      <c r="K53" s="79"/>
    </row>
    <row r="54" spans="1:11" ht="10.5" customHeight="1" x14ac:dyDescent="0.55000000000000004">
      <c r="A54" s="24">
        <v>43</v>
      </c>
      <c r="B54" s="30">
        <v>980000</v>
      </c>
      <c r="C54" s="31">
        <v>955000</v>
      </c>
      <c r="D54" s="27" t="s">
        <v>15</v>
      </c>
      <c r="E54" s="32">
        <v>1005000</v>
      </c>
      <c r="F54" s="33">
        <v>96824</v>
      </c>
      <c r="G54" s="33">
        <v>48412</v>
      </c>
      <c r="H54" s="33">
        <v>114366</v>
      </c>
      <c r="I54" s="36">
        <v>57183</v>
      </c>
      <c r="J54" s="39" t="s">
        <v>53</v>
      </c>
      <c r="K54" s="79"/>
    </row>
    <row r="55" spans="1:11" ht="10.5" customHeight="1" x14ac:dyDescent="0.55000000000000004">
      <c r="A55" s="82">
        <v>44</v>
      </c>
      <c r="B55" s="77">
        <v>1030000</v>
      </c>
      <c r="C55" s="76">
        <v>1005000</v>
      </c>
      <c r="D55" s="81" t="s">
        <v>15</v>
      </c>
      <c r="E55" s="74">
        <v>1055000</v>
      </c>
      <c r="F55" s="73">
        <v>101764</v>
      </c>
      <c r="G55" s="73">
        <v>50882</v>
      </c>
      <c r="H55" s="73">
        <v>120201</v>
      </c>
      <c r="I55" s="80">
        <v>60100.5</v>
      </c>
      <c r="J55" s="39" t="s">
        <v>54</v>
      </c>
      <c r="K55" s="79"/>
    </row>
    <row r="56" spans="1:11" ht="10.5" customHeight="1" x14ac:dyDescent="0.55000000000000004">
      <c r="A56" s="24">
        <v>45</v>
      </c>
      <c r="B56" s="30">
        <v>1090000</v>
      </c>
      <c r="C56" s="31">
        <v>1055000</v>
      </c>
      <c r="D56" s="27" t="s">
        <v>15</v>
      </c>
      <c r="E56" s="32">
        <v>1115000</v>
      </c>
      <c r="F56" s="33">
        <v>107692</v>
      </c>
      <c r="G56" s="33">
        <v>53846</v>
      </c>
      <c r="H56" s="33">
        <v>127203</v>
      </c>
      <c r="I56" s="36">
        <v>63601.5</v>
      </c>
      <c r="J56" s="39" t="s">
        <v>55</v>
      </c>
      <c r="K56" s="79"/>
    </row>
    <row r="57" spans="1:11" ht="10.5" customHeight="1" x14ac:dyDescent="0.55000000000000004">
      <c r="A57" s="82">
        <v>46</v>
      </c>
      <c r="B57" s="77">
        <v>1150000</v>
      </c>
      <c r="C57" s="76">
        <v>1115000</v>
      </c>
      <c r="D57" s="81" t="s">
        <v>15</v>
      </c>
      <c r="E57" s="74">
        <v>1175000</v>
      </c>
      <c r="F57" s="73">
        <v>113620</v>
      </c>
      <c r="G57" s="73">
        <v>56810</v>
      </c>
      <c r="H57" s="73">
        <v>134205</v>
      </c>
      <c r="I57" s="80">
        <v>67102.5</v>
      </c>
      <c r="J57" s="39" t="s">
        <v>56</v>
      </c>
      <c r="K57" s="63"/>
    </row>
    <row r="58" spans="1:11" ht="10.5" customHeight="1" x14ac:dyDescent="0.55000000000000004">
      <c r="A58" s="40">
        <v>47</v>
      </c>
      <c r="B58" s="41">
        <v>1210000</v>
      </c>
      <c r="C58" s="42">
        <v>1175000</v>
      </c>
      <c r="D58" s="79" t="s">
        <v>15</v>
      </c>
      <c r="E58" s="43">
        <v>1235000</v>
      </c>
      <c r="F58" s="44">
        <v>119548</v>
      </c>
      <c r="G58" s="44">
        <v>59774</v>
      </c>
      <c r="H58" s="44">
        <v>141207</v>
      </c>
      <c r="I58" s="45">
        <v>70603.5</v>
      </c>
      <c r="J58" s="64"/>
      <c r="K58" s="63"/>
    </row>
    <row r="59" spans="1:11" ht="10.5" customHeight="1" x14ac:dyDescent="0.55000000000000004">
      <c r="A59" s="78">
        <v>48</v>
      </c>
      <c r="B59" s="77">
        <v>1270000</v>
      </c>
      <c r="C59" s="76">
        <v>1235000</v>
      </c>
      <c r="D59" s="75" t="s">
        <v>15</v>
      </c>
      <c r="E59" s="74">
        <v>1295000</v>
      </c>
      <c r="F59" s="73">
        <v>125476</v>
      </c>
      <c r="G59" s="73">
        <v>62738</v>
      </c>
      <c r="H59" s="73">
        <v>148209</v>
      </c>
      <c r="I59" s="72">
        <v>74104.5</v>
      </c>
      <c r="J59" s="64"/>
      <c r="K59" s="64"/>
    </row>
    <row r="60" spans="1:11" ht="10.5" customHeight="1" x14ac:dyDescent="0.55000000000000004">
      <c r="A60" s="24">
        <v>49</v>
      </c>
      <c r="B60" s="30">
        <v>1330000</v>
      </c>
      <c r="C60" s="31">
        <v>1295000</v>
      </c>
      <c r="D60" s="27" t="s">
        <v>15</v>
      </c>
      <c r="E60" s="32">
        <v>1355000</v>
      </c>
      <c r="F60" s="33">
        <v>131404</v>
      </c>
      <c r="G60" s="33">
        <v>65702</v>
      </c>
      <c r="H60" s="33">
        <v>155211</v>
      </c>
      <c r="I60" s="45">
        <v>77605.5</v>
      </c>
      <c r="J60" s="64"/>
      <c r="K60" s="64"/>
    </row>
    <row r="61" spans="1:11" ht="10.5" customHeight="1" thickBot="1" x14ac:dyDescent="0.6">
      <c r="A61" s="71">
        <v>50</v>
      </c>
      <c r="B61" s="70">
        <v>1390000</v>
      </c>
      <c r="C61" s="69">
        <v>1355000</v>
      </c>
      <c r="D61" s="68" t="s">
        <v>15</v>
      </c>
      <c r="E61" s="67"/>
      <c r="F61" s="66">
        <v>137332</v>
      </c>
      <c r="G61" s="66">
        <v>68666</v>
      </c>
      <c r="H61" s="66">
        <v>162213</v>
      </c>
      <c r="I61" s="65">
        <v>81106.5</v>
      </c>
      <c r="J61" s="64"/>
      <c r="K61" s="64"/>
    </row>
    <row r="62" spans="1:11" ht="7.5" customHeight="1" thickTop="1" x14ac:dyDescent="0.55000000000000004">
      <c r="A62" s="8"/>
      <c r="B62" s="63"/>
      <c r="C62" s="63"/>
      <c r="D62" s="63"/>
      <c r="E62" s="63"/>
      <c r="F62" s="63"/>
      <c r="G62" s="63"/>
      <c r="H62" s="63"/>
      <c r="I62" s="63"/>
      <c r="J62" s="63"/>
      <c r="K62" s="63"/>
    </row>
    <row r="63" spans="1:11" s="46" customFormat="1" ht="12" customHeight="1" x14ac:dyDescent="0.55000000000000004">
      <c r="A63" s="125" t="s">
        <v>75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1:11" ht="12" customHeight="1" x14ac:dyDescent="0.55000000000000004">
      <c r="A64" s="125" t="s">
        <v>57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pans="1:11" ht="12" customHeight="1" x14ac:dyDescent="0.55000000000000004">
      <c r="A65" s="125" t="s">
        <v>58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</row>
    <row r="66" spans="1:11" ht="12" customHeight="1" x14ac:dyDescent="0.55000000000000004">
      <c r="A66" s="125" t="s">
        <v>59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</row>
    <row r="67" spans="1:11" ht="12" customHeight="1" x14ac:dyDescent="0.55000000000000004">
      <c r="A67" s="125" t="s">
        <v>74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</row>
    <row r="68" spans="1:11" ht="7.5" customHeight="1" x14ac:dyDescent="0.55000000000000004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ht="3" customHeight="1" x14ac:dyDescent="0.55000000000000004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0.5" customHeight="1" x14ac:dyDescent="0.55000000000000004">
      <c r="A70" s="126" t="s">
        <v>60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7"/>
    </row>
    <row r="71" spans="1:11" ht="10.5" customHeight="1" x14ac:dyDescent="0.55000000000000004">
      <c r="A71" s="49" t="s">
        <v>61</v>
      </c>
      <c r="B71" s="9"/>
      <c r="C71" s="9"/>
      <c r="D71" s="9"/>
      <c r="E71" s="9"/>
      <c r="F71" s="9"/>
      <c r="G71" s="9"/>
      <c r="H71" s="9"/>
      <c r="I71" s="9"/>
      <c r="J71" s="9"/>
      <c r="K71" s="50"/>
    </row>
    <row r="72" spans="1:11" ht="10.5" customHeight="1" x14ac:dyDescent="0.55000000000000004">
      <c r="A72" s="49" t="s">
        <v>62</v>
      </c>
      <c r="B72" s="9"/>
      <c r="C72" s="9"/>
      <c r="D72" s="9"/>
      <c r="E72" s="9"/>
      <c r="F72" s="9"/>
      <c r="G72" s="9"/>
      <c r="H72" s="9"/>
      <c r="I72" s="9"/>
      <c r="J72" s="9"/>
      <c r="K72" s="50"/>
    </row>
    <row r="73" spans="1:11" ht="10.5" customHeight="1" x14ac:dyDescent="0.55000000000000004">
      <c r="A73" s="49" t="s">
        <v>63</v>
      </c>
      <c r="B73" s="9"/>
      <c r="C73" s="9"/>
      <c r="D73" s="9"/>
      <c r="E73" s="9"/>
      <c r="F73" s="9"/>
      <c r="G73" s="9"/>
      <c r="H73" s="9"/>
      <c r="I73" s="9"/>
      <c r="J73" s="9"/>
      <c r="K73" s="50"/>
    </row>
    <row r="74" spans="1:11" ht="3.75" customHeight="1" x14ac:dyDescent="0.55000000000000004">
      <c r="A74" s="51"/>
      <c r="B74" s="9"/>
      <c r="C74" s="9"/>
      <c r="D74" s="9"/>
      <c r="E74" s="9"/>
      <c r="F74" s="9"/>
      <c r="G74" s="9"/>
      <c r="H74" s="9"/>
      <c r="I74" s="9"/>
      <c r="J74" s="9"/>
      <c r="K74" s="50"/>
    </row>
    <row r="75" spans="1:11" ht="10.5" customHeight="1" x14ac:dyDescent="0.55000000000000004">
      <c r="A75" s="61" t="s">
        <v>64</v>
      </c>
      <c r="B75" s="9"/>
      <c r="C75" s="9"/>
      <c r="D75" s="9"/>
      <c r="E75" s="9"/>
      <c r="F75" s="9"/>
      <c r="G75" s="9"/>
      <c r="H75" s="9"/>
      <c r="I75" s="9"/>
      <c r="J75" s="9"/>
      <c r="K75" s="50"/>
    </row>
    <row r="76" spans="1:11" ht="10.5" customHeight="1" x14ac:dyDescent="0.55000000000000004">
      <c r="A76" s="49" t="s">
        <v>65</v>
      </c>
      <c r="B76" s="9"/>
      <c r="C76" s="9"/>
      <c r="D76" s="9"/>
      <c r="E76" s="9"/>
      <c r="F76" s="9"/>
      <c r="G76" s="9"/>
      <c r="H76" s="9"/>
      <c r="I76" s="9"/>
      <c r="J76" s="9"/>
      <c r="K76" s="50"/>
    </row>
    <row r="77" spans="1:11" ht="3.75" customHeight="1" x14ac:dyDescent="0.55000000000000004">
      <c r="A77" s="61"/>
      <c r="B77" s="9"/>
      <c r="C77" s="9"/>
      <c r="D77" s="9"/>
      <c r="E77" s="9"/>
      <c r="F77" s="9"/>
      <c r="G77" s="9"/>
      <c r="H77" s="9"/>
      <c r="I77" s="9"/>
      <c r="J77" s="9"/>
      <c r="K77" s="50"/>
    </row>
    <row r="78" spans="1:11" ht="10.5" customHeight="1" x14ac:dyDescent="0.55000000000000004">
      <c r="A78" s="61" t="s">
        <v>66</v>
      </c>
      <c r="B78" s="9"/>
      <c r="C78" s="9"/>
      <c r="D78" s="9"/>
      <c r="E78" s="9"/>
      <c r="F78" s="9"/>
      <c r="G78" s="9"/>
      <c r="H78" s="9"/>
      <c r="I78" s="9"/>
      <c r="J78" s="9"/>
      <c r="K78" s="50"/>
    </row>
    <row r="79" spans="1:11" ht="10.5" customHeight="1" x14ac:dyDescent="0.55000000000000004">
      <c r="A79" s="49" t="s">
        <v>67</v>
      </c>
      <c r="B79" s="9"/>
      <c r="C79" s="9"/>
      <c r="D79" s="9"/>
      <c r="E79" s="9"/>
      <c r="F79" s="9"/>
      <c r="G79" s="9"/>
      <c r="H79" s="9"/>
      <c r="I79" s="9"/>
      <c r="J79" s="9"/>
      <c r="K79" s="50"/>
    </row>
    <row r="80" spans="1:11" ht="10.5" customHeight="1" x14ac:dyDescent="0.55000000000000004">
      <c r="A80" s="49" t="s">
        <v>68</v>
      </c>
      <c r="B80" s="9"/>
      <c r="C80" s="9"/>
      <c r="D80" s="9"/>
      <c r="E80" s="9"/>
      <c r="F80" s="9"/>
      <c r="G80" s="9"/>
      <c r="H80" s="9"/>
      <c r="I80" s="9"/>
      <c r="J80" s="9"/>
      <c r="K80" s="50"/>
    </row>
    <row r="81" spans="1:11" ht="10.5" customHeight="1" x14ac:dyDescent="0.55000000000000004">
      <c r="A81" s="52" t="s">
        <v>69</v>
      </c>
      <c r="B81" s="53"/>
      <c r="C81" s="53"/>
      <c r="D81" s="53"/>
      <c r="E81" s="53"/>
      <c r="F81" s="53"/>
      <c r="G81" s="53"/>
      <c r="H81" s="53"/>
      <c r="I81" s="53"/>
      <c r="J81" s="53"/>
      <c r="K81" s="54"/>
    </row>
    <row r="82" spans="1:11" ht="3.75" customHeight="1" x14ac:dyDescent="0.55000000000000004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4"/>
    </row>
    <row r="83" spans="1:11" ht="10.5" customHeight="1" x14ac:dyDescent="0.55000000000000004">
      <c r="A83" s="55" t="s">
        <v>70</v>
      </c>
      <c r="B83" s="53"/>
      <c r="C83" s="53"/>
      <c r="D83" s="53"/>
      <c r="E83" s="53"/>
      <c r="F83" s="53"/>
      <c r="G83" s="53"/>
      <c r="H83" s="53"/>
      <c r="I83" s="53"/>
      <c r="J83" s="53"/>
      <c r="K83" s="54"/>
    </row>
    <row r="84" spans="1:11" ht="10.5" customHeight="1" x14ac:dyDescent="0.55000000000000004">
      <c r="A84" s="52" t="s">
        <v>71</v>
      </c>
      <c r="B84" s="53"/>
      <c r="C84" s="53"/>
      <c r="D84" s="53"/>
      <c r="E84" s="53"/>
      <c r="F84" s="53"/>
      <c r="G84" s="53"/>
      <c r="H84" s="53"/>
      <c r="I84" s="53"/>
      <c r="J84" s="53"/>
      <c r="K84" s="54"/>
    </row>
    <row r="85" spans="1:11" ht="10.5" customHeight="1" x14ac:dyDescent="0.55000000000000004">
      <c r="A85" s="52" t="s">
        <v>73</v>
      </c>
      <c r="B85" s="53"/>
      <c r="C85" s="53"/>
      <c r="D85" s="53"/>
      <c r="E85" s="53"/>
      <c r="F85" s="53"/>
      <c r="G85" s="53"/>
      <c r="H85" s="53"/>
      <c r="I85" s="53"/>
      <c r="J85" s="53"/>
      <c r="K85" s="54"/>
    </row>
    <row r="86" spans="1:11" ht="3.75" customHeight="1" x14ac:dyDescent="0.55000000000000004">
      <c r="A86" s="56"/>
      <c r="B86" s="48"/>
      <c r="C86" s="48"/>
      <c r="D86" s="48"/>
      <c r="E86" s="48"/>
      <c r="F86" s="48"/>
      <c r="G86" s="48"/>
      <c r="H86" s="48"/>
      <c r="I86" s="48"/>
      <c r="J86" s="48"/>
      <c r="K86" s="57"/>
    </row>
  </sheetData>
  <mergeCells count="19">
    <mergeCell ref="A66:K66"/>
    <mergeCell ref="A67:K67"/>
    <mergeCell ref="A70:K70"/>
    <mergeCell ref="H9:I9"/>
    <mergeCell ref="J9:K9"/>
    <mergeCell ref="J48:K48"/>
    <mergeCell ref="A63:K63"/>
    <mergeCell ref="A64:K64"/>
    <mergeCell ref="A65:K65"/>
    <mergeCell ref="A7:B8"/>
    <mergeCell ref="C7:E10"/>
    <mergeCell ref="F7:I7"/>
    <mergeCell ref="J7:K7"/>
    <mergeCell ref="F8:G8"/>
    <mergeCell ref="H8:I8"/>
    <mergeCell ref="J8:K8"/>
    <mergeCell ref="A9:A10"/>
    <mergeCell ref="B9:B10"/>
    <mergeCell ref="F9:G9"/>
  </mergeCells>
  <phoneticPr fontId="5"/>
  <printOptions horizontalCentered="1" verticalCentered="1"/>
  <pageMargins left="0.27559055118110237" right="0.31496062992125984" top="0.55118110236220474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1A91F-4CCE-4E61-B178-5315E351AF83}">
  <dimension ref="A1:K86"/>
  <sheetViews>
    <sheetView zoomScaleNormal="100" workbookViewId="0">
      <selection activeCell="H8" sqref="H8:I8"/>
    </sheetView>
  </sheetViews>
  <sheetFormatPr defaultColWidth="8.25" defaultRowHeight="10.5" x14ac:dyDescent="0.55000000000000004"/>
  <cols>
    <col min="1" max="1" width="6.83203125" style="58" customWidth="1"/>
    <col min="2" max="3" width="7.58203125" style="6" customWidth="1"/>
    <col min="4" max="4" width="1.83203125" style="6" customWidth="1"/>
    <col min="5" max="5" width="7.58203125" style="6" customWidth="1"/>
    <col min="6" max="9" width="10.4140625" style="6" customWidth="1"/>
    <col min="10" max="11" width="12.58203125" style="6" customWidth="1"/>
    <col min="12" max="16384" width="8.25" style="6"/>
  </cols>
  <sheetData>
    <row r="1" spans="1:11" ht="25.5" customHeight="1" x14ac:dyDescent="0.55000000000000004">
      <c r="A1" s="96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6" customHeight="1" x14ac:dyDescent="0.55000000000000004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 customHeight="1" x14ac:dyDescent="0.55000000000000004">
      <c r="A3" s="8"/>
      <c r="B3" s="9" t="s">
        <v>80</v>
      </c>
      <c r="C3" s="9"/>
      <c r="D3" s="9"/>
      <c r="E3" s="9"/>
      <c r="F3" s="9"/>
      <c r="G3" s="10"/>
      <c r="H3" s="10"/>
      <c r="I3" s="10"/>
      <c r="J3" s="10"/>
      <c r="K3" s="10"/>
    </row>
    <row r="4" spans="1:11" s="14" customFormat="1" ht="14.25" customHeight="1" x14ac:dyDescent="0.55000000000000004">
      <c r="A4" s="11"/>
      <c r="B4" s="12" t="s">
        <v>76</v>
      </c>
      <c r="C4" s="12"/>
      <c r="D4" s="12"/>
      <c r="E4" s="12"/>
      <c r="F4" s="12"/>
      <c r="G4" s="13"/>
      <c r="H4" s="13"/>
      <c r="I4" s="13"/>
      <c r="J4" s="13"/>
      <c r="K4" s="13"/>
    </row>
    <row r="5" spans="1:11" s="14" customFormat="1" ht="3.75" customHeight="1" x14ac:dyDescent="0.55000000000000004">
      <c r="A5" s="11"/>
      <c r="B5" s="12"/>
      <c r="C5" s="12"/>
      <c r="D5" s="12"/>
      <c r="E5" s="12"/>
      <c r="F5" s="12"/>
      <c r="G5" s="13"/>
      <c r="H5" s="13"/>
      <c r="I5" s="13"/>
      <c r="J5" s="13"/>
      <c r="K5" s="13"/>
    </row>
    <row r="6" spans="1:11" ht="16.5" customHeight="1" thickBot="1" x14ac:dyDescent="0.6">
      <c r="A6" s="15" t="s">
        <v>0</v>
      </c>
      <c r="B6" s="15"/>
      <c r="C6" s="15"/>
      <c r="D6" s="15"/>
      <c r="E6" s="15"/>
      <c r="F6" s="15"/>
      <c r="G6" s="10"/>
      <c r="H6" s="10"/>
      <c r="I6" s="10"/>
      <c r="J6" s="10"/>
      <c r="K6" s="16" t="s">
        <v>1</v>
      </c>
    </row>
    <row r="7" spans="1:11" ht="21" customHeight="1" thickTop="1" x14ac:dyDescent="0.55000000000000004">
      <c r="A7" s="102" t="s">
        <v>2</v>
      </c>
      <c r="B7" s="103"/>
      <c r="C7" s="106" t="s">
        <v>3</v>
      </c>
      <c r="D7" s="107"/>
      <c r="E7" s="103"/>
      <c r="F7" s="113" t="s">
        <v>4</v>
      </c>
      <c r="G7" s="114"/>
      <c r="H7" s="114"/>
      <c r="I7" s="115"/>
      <c r="J7" s="113" t="s">
        <v>5</v>
      </c>
      <c r="K7" s="116"/>
    </row>
    <row r="8" spans="1:11" ht="25.5" customHeight="1" x14ac:dyDescent="0.55000000000000004">
      <c r="A8" s="104"/>
      <c r="B8" s="105"/>
      <c r="C8" s="108"/>
      <c r="D8" s="109"/>
      <c r="E8" s="110"/>
      <c r="F8" s="117" t="s">
        <v>6</v>
      </c>
      <c r="G8" s="118"/>
      <c r="H8" s="117" t="s">
        <v>7</v>
      </c>
      <c r="I8" s="118"/>
      <c r="J8" s="119" t="s">
        <v>8</v>
      </c>
      <c r="K8" s="120"/>
    </row>
    <row r="9" spans="1:11" ht="18" customHeight="1" x14ac:dyDescent="0.55000000000000004">
      <c r="A9" s="121" t="s">
        <v>9</v>
      </c>
      <c r="B9" s="122" t="s">
        <v>10</v>
      </c>
      <c r="C9" s="108"/>
      <c r="D9" s="109"/>
      <c r="E9" s="110"/>
      <c r="F9" s="123">
        <v>9.8799999999999999E-2</v>
      </c>
      <c r="G9" s="124"/>
      <c r="H9" s="123">
        <v>0.1167</v>
      </c>
      <c r="I9" s="124"/>
      <c r="J9" s="128">
        <v>0.183</v>
      </c>
      <c r="K9" s="129"/>
    </row>
    <row r="10" spans="1:11" ht="15.75" customHeight="1" x14ac:dyDescent="0.55000000000000004">
      <c r="A10" s="121"/>
      <c r="B10" s="122"/>
      <c r="C10" s="111"/>
      <c r="D10" s="112"/>
      <c r="E10" s="105"/>
      <c r="F10" s="98" t="s">
        <v>11</v>
      </c>
      <c r="G10" s="98" t="s">
        <v>12</v>
      </c>
      <c r="H10" s="98" t="s">
        <v>11</v>
      </c>
      <c r="I10" s="98" t="s">
        <v>12</v>
      </c>
      <c r="J10" s="98" t="s">
        <v>11</v>
      </c>
      <c r="K10" s="17" t="s">
        <v>12</v>
      </c>
    </row>
    <row r="11" spans="1:11" ht="15.75" customHeight="1" x14ac:dyDescent="0.55000000000000004">
      <c r="A11" s="18"/>
      <c r="B11" s="19"/>
      <c r="C11" s="20" t="s">
        <v>13</v>
      </c>
      <c r="D11" s="21"/>
      <c r="E11" s="22" t="s">
        <v>14</v>
      </c>
      <c r="F11" s="23"/>
      <c r="G11" s="23"/>
      <c r="H11" s="23"/>
      <c r="I11" s="23"/>
      <c r="J11" s="95"/>
      <c r="K11" s="94"/>
    </row>
    <row r="12" spans="1:11" ht="10.5" customHeight="1" x14ac:dyDescent="0.55000000000000004">
      <c r="A12" s="24">
        <v>1</v>
      </c>
      <c r="B12" s="25">
        <v>58000</v>
      </c>
      <c r="C12" s="26"/>
      <c r="D12" s="27" t="s">
        <v>15</v>
      </c>
      <c r="E12" s="28">
        <v>63000</v>
      </c>
      <c r="F12" s="29">
        <v>5730.4</v>
      </c>
      <c r="G12" s="29">
        <v>2865.2</v>
      </c>
      <c r="H12" s="29">
        <v>6768.5999999999995</v>
      </c>
      <c r="I12" s="29">
        <v>3384.2999999999997</v>
      </c>
      <c r="J12" s="92"/>
      <c r="K12" s="91"/>
    </row>
    <row r="13" spans="1:11" ht="10.5" customHeight="1" x14ac:dyDescent="0.55000000000000004">
      <c r="A13" s="82">
        <v>2</v>
      </c>
      <c r="B13" s="77">
        <v>68000</v>
      </c>
      <c r="C13" s="93">
        <v>63000</v>
      </c>
      <c r="D13" s="81" t="s">
        <v>15</v>
      </c>
      <c r="E13" s="74">
        <v>73000</v>
      </c>
      <c r="F13" s="73">
        <v>6718.4</v>
      </c>
      <c r="G13" s="73">
        <v>3359.2</v>
      </c>
      <c r="H13" s="73">
        <v>7935.5999999999995</v>
      </c>
      <c r="I13" s="73">
        <v>3967.7999999999997</v>
      </c>
      <c r="J13" s="92"/>
      <c r="K13" s="91"/>
    </row>
    <row r="14" spans="1:11" ht="10.5" customHeight="1" x14ac:dyDescent="0.55000000000000004">
      <c r="A14" s="24">
        <v>3</v>
      </c>
      <c r="B14" s="30">
        <v>78000</v>
      </c>
      <c r="C14" s="31">
        <v>73000</v>
      </c>
      <c r="D14" s="27" t="s">
        <v>15</v>
      </c>
      <c r="E14" s="32">
        <v>83000</v>
      </c>
      <c r="F14" s="33">
        <v>7706.4</v>
      </c>
      <c r="G14" s="33">
        <v>3853.2</v>
      </c>
      <c r="H14" s="33">
        <v>9102.6</v>
      </c>
      <c r="I14" s="33">
        <v>4551.3</v>
      </c>
      <c r="J14" s="92"/>
      <c r="K14" s="91"/>
    </row>
    <row r="15" spans="1:11" ht="10.5" customHeight="1" x14ac:dyDescent="0.55000000000000004">
      <c r="A15" s="82" t="s">
        <v>16</v>
      </c>
      <c r="B15" s="77">
        <v>88000</v>
      </c>
      <c r="C15" s="76">
        <v>83000</v>
      </c>
      <c r="D15" s="81" t="s">
        <v>15</v>
      </c>
      <c r="E15" s="74">
        <v>93000</v>
      </c>
      <c r="F15" s="73">
        <v>8694.4</v>
      </c>
      <c r="G15" s="73">
        <v>4347.2</v>
      </c>
      <c r="H15" s="73">
        <v>10269.6</v>
      </c>
      <c r="I15" s="73">
        <v>5134.8</v>
      </c>
      <c r="J15" s="90">
        <v>16104</v>
      </c>
      <c r="K15" s="89">
        <v>8052</v>
      </c>
    </row>
    <row r="16" spans="1:11" ht="10.5" customHeight="1" x14ac:dyDescent="0.55000000000000004">
      <c r="A16" s="24" t="s">
        <v>17</v>
      </c>
      <c r="B16" s="30">
        <v>98000</v>
      </c>
      <c r="C16" s="31">
        <v>93000</v>
      </c>
      <c r="D16" s="27" t="s">
        <v>15</v>
      </c>
      <c r="E16" s="32">
        <v>101000</v>
      </c>
      <c r="F16" s="33">
        <v>9682.4</v>
      </c>
      <c r="G16" s="33">
        <v>4841.2</v>
      </c>
      <c r="H16" s="33">
        <v>11436.6</v>
      </c>
      <c r="I16" s="33">
        <v>5718.3</v>
      </c>
      <c r="J16" s="88">
        <v>17934</v>
      </c>
      <c r="K16" s="87">
        <v>8967</v>
      </c>
    </row>
    <row r="17" spans="1:11" ht="10.5" customHeight="1" x14ac:dyDescent="0.55000000000000004">
      <c r="A17" s="82" t="s">
        <v>18</v>
      </c>
      <c r="B17" s="77">
        <v>104000</v>
      </c>
      <c r="C17" s="76">
        <v>101000</v>
      </c>
      <c r="D17" s="81" t="s">
        <v>15</v>
      </c>
      <c r="E17" s="74">
        <v>107000</v>
      </c>
      <c r="F17" s="73">
        <v>10275.200000000001</v>
      </c>
      <c r="G17" s="73">
        <v>5137.6000000000004</v>
      </c>
      <c r="H17" s="73">
        <v>12136.8</v>
      </c>
      <c r="I17" s="73">
        <v>6068.4</v>
      </c>
      <c r="J17" s="86">
        <v>19032</v>
      </c>
      <c r="K17" s="85">
        <v>9516</v>
      </c>
    </row>
    <row r="18" spans="1:11" ht="10.5" customHeight="1" x14ac:dyDescent="0.55000000000000004">
      <c r="A18" s="24" t="s">
        <v>19</v>
      </c>
      <c r="B18" s="30">
        <v>110000</v>
      </c>
      <c r="C18" s="31">
        <v>107000</v>
      </c>
      <c r="D18" s="27" t="s">
        <v>15</v>
      </c>
      <c r="E18" s="32">
        <v>114000</v>
      </c>
      <c r="F18" s="33">
        <v>10868</v>
      </c>
      <c r="G18" s="33">
        <v>5434</v>
      </c>
      <c r="H18" s="33">
        <v>12837</v>
      </c>
      <c r="I18" s="33">
        <v>6418.5</v>
      </c>
      <c r="J18" s="34">
        <v>20130</v>
      </c>
      <c r="K18" s="35">
        <v>10065</v>
      </c>
    </row>
    <row r="19" spans="1:11" ht="10.5" customHeight="1" x14ac:dyDescent="0.55000000000000004">
      <c r="A19" s="82" t="s">
        <v>20</v>
      </c>
      <c r="B19" s="77">
        <v>118000</v>
      </c>
      <c r="C19" s="76">
        <v>114000</v>
      </c>
      <c r="D19" s="81" t="s">
        <v>15</v>
      </c>
      <c r="E19" s="74">
        <v>122000</v>
      </c>
      <c r="F19" s="73">
        <v>11658.4</v>
      </c>
      <c r="G19" s="73">
        <v>5829.2</v>
      </c>
      <c r="H19" s="73">
        <v>13770.6</v>
      </c>
      <c r="I19" s="73">
        <v>6885.3</v>
      </c>
      <c r="J19" s="86">
        <v>21594</v>
      </c>
      <c r="K19" s="85">
        <v>10797</v>
      </c>
    </row>
    <row r="20" spans="1:11" ht="10.5" customHeight="1" x14ac:dyDescent="0.55000000000000004">
      <c r="A20" s="24" t="s">
        <v>21</v>
      </c>
      <c r="B20" s="30">
        <v>126000</v>
      </c>
      <c r="C20" s="31">
        <v>122000</v>
      </c>
      <c r="D20" s="27" t="s">
        <v>15</v>
      </c>
      <c r="E20" s="32">
        <v>130000</v>
      </c>
      <c r="F20" s="33">
        <v>12448.8</v>
      </c>
      <c r="G20" s="33">
        <v>6224.4</v>
      </c>
      <c r="H20" s="33">
        <v>14704.199999999999</v>
      </c>
      <c r="I20" s="33">
        <v>7352.0999999999995</v>
      </c>
      <c r="J20" s="34">
        <v>23058</v>
      </c>
      <c r="K20" s="35">
        <v>11529</v>
      </c>
    </row>
    <row r="21" spans="1:11" ht="10.5" customHeight="1" x14ac:dyDescent="0.55000000000000004">
      <c r="A21" s="82" t="s">
        <v>22</v>
      </c>
      <c r="B21" s="77">
        <v>134000</v>
      </c>
      <c r="C21" s="76">
        <v>130000</v>
      </c>
      <c r="D21" s="81" t="s">
        <v>15</v>
      </c>
      <c r="E21" s="74">
        <v>138000</v>
      </c>
      <c r="F21" s="73">
        <v>13239.2</v>
      </c>
      <c r="G21" s="73">
        <v>6619.6</v>
      </c>
      <c r="H21" s="73">
        <v>15637.8</v>
      </c>
      <c r="I21" s="73">
        <v>7818.9</v>
      </c>
      <c r="J21" s="86">
        <v>24522</v>
      </c>
      <c r="K21" s="85">
        <v>12261</v>
      </c>
    </row>
    <row r="22" spans="1:11" ht="10.5" customHeight="1" x14ac:dyDescent="0.55000000000000004">
      <c r="A22" s="24" t="s">
        <v>23</v>
      </c>
      <c r="B22" s="30">
        <v>142000</v>
      </c>
      <c r="C22" s="31">
        <v>138000</v>
      </c>
      <c r="D22" s="27" t="s">
        <v>15</v>
      </c>
      <c r="E22" s="32">
        <v>146000</v>
      </c>
      <c r="F22" s="33">
        <v>14029.6</v>
      </c>
      <c r="G22" s="33">
        <v>7014.8</v>
      </c>
      <c r="H22" s="33">
        <v>16571.400000000001</v>
      </c>
      <c r="I22" s="33">
        <v>8285.7000000000007</v>
      </c>
      <c r="J22" s="34">
        <v>25986</v>
      </c>
      <c r="K22" s="35">
        <v>12993</v>
      </c>
    </row>
    <row r="23" spans="1:11" ht="10.5" customHeight="1" x14ac:dyDescent="0.55000000000000004">
      <c r="A23" s="82" t="s">
        <v>24</v>
      </c>
      <c r="B23" s="77">
        <v>150000</v>
      </c>
      <c r="C23" s="76">
        <v>146000</v>
      </c>
      <c r="D23" s="81" t="s">
        <v>15</v>
      </c>
      <c r="E23" s="74">
        <v>155000</v>
      </c>
      <c r="F23" s="73">
        <v>14820</v>
      </c>
      <c r="G23" s="73">
        <v>7410</v>
      </c>
      <c r="H23" s="73">
        <v>17505</v>
      </c>
      <c r="I23" s="73">
        <v>8752.5</v>
      </c>
      <c r="J23" s="86">
        <v>27450</v>
      </c>
      <c r="K23" s="85">
        <v>13725</v>
      </c>
    </row>
    <row r="24" spans="1:11" ht="10.5" customHeight="1" x14ac:dyDescent="0.55000000000000004">
      <c r="A24" s="24" t="s">
        <v>25</v>
      </c>
      <c r="B24" s="30">
        <v>160000</v>
      </c>
      <c r="C24" s="31">
        <v>155000</v>
      </c>
      <c r="D24" s="27" t="s">
        <v>15</v>
      </c>
      <c r="E24" s="32">
        <v>165000</v>
      </c>
      <c r="F24" s="33">
        <v>15808</v>
      </c>
      <c r="G24" s="33">
        <v>7904</v>
      </c>
      <c r="H24" s="33">
        <v>18672</v>
      </c>
      <c r="I24" s="33">
        <v>9336</v>
      </c>
      <c r="J24" s="34">
        <v>29280</v>
      </c>
      <c r="K24" s="35">
        <v>14640</v>
      </c>
    </row>
    <row r="25" spans="1:11" ht="10.5" customHeight="1" x14ac:dyDescent="0.55000000000000004">
      <c r="A25" s="82" t="s">
        <v>26</v>
      </c>
      <c r="B25" s="77">
        <v>170000</v>
      </c>
      <c r="C25" s="76">
        <v>165000</v>
      </c>
      <c r="D25" s="81" t="s">
        <v>15</v>
      </c>
      <c r="E25" s="74">
        <v>175000</v>
      </c>
      <c r="F25" s="73">
        <v>16796</v>
      </c>
      <c r="G25" s="73">
        <v>8398</v>
      </c>
      <c r="H25" s="73">
        <v>19839</v>
      </c>
      <c r="I25" s="73">
        <v>9919.5</v>
      </c>
      <c r="J25" s="86">
        <v>31110</v>
      </c>
      <c r="K25" s="85">
        <v>15555</v>
      </c>
    </row>
    <row r="26" spans="1:11" ht="10.5" customHeight="1" x14ac:dyDescent="0.55000000000000004">
      <c r="A26" s="24" t="s">
        <v>27</v>
      </c>
      <c r="B26" s="30">
        <v>180000</v>
      </c>
      <c r="C26" s="31">
        <v>175000</v>
      </c>
      <c r="D26" s="27" t="s">
        <v>15</v>
      </c>
      <c r="E26" s="32">
        <v>185000</v>
      </c>
      <c r="F26" s="33">
        <v>17784</v>
      </c>
      <c r="G26" s="33">
        <v>8892</v>
      </c>
      <c r="H26" s="33">
        <v>21006</v>
      </c>
      <c r="I26" s="33">
        <v>10503</v>
      </c>
      <c r="J26" s="34">
        <v>32940</v>
      </c>
      <c r="K26" s="35">
        <v>16470</v>
      </c>
    </row>
    <row r="27" spans="1:11" ht="10.5" customHeight="1" x14ac:dyDescent="0.55000000000000004">
      <c r="A27" s="82" t="s">
        <v>28</v>
      </c>
      <c r="B27" s="77">
        <v>190000</v>
      </c>
      <c r="C27" s="76">
        <v>185000</v>
      </c>
      <c r="D27" s="81" t="s">
        <v>15</v>
      </c>
      <c r="E27" s="74">
        <v>195000</v>
      </c>
      <c r="F27" s="73">
        <v>18772</v>
      </c>
      <c r="G27" s="73">
        <v>9386</v>
      </c>
      <c r="H27" s="73">
        <v>22173</v>
      </c>
      <c r="I27" s="73">
        <v>11086.5</v>
      </c>
      <c r="J27" s="86">
        <v>34770</v>
      </c>
      <c r="K27" s="85">
        <v>17385</v>
      </c>
    </row>
    <row r="28" spans="1:11" ht="10.5" customHeight="1" x14ac:dyDescent="0.55000000000000004">
      <c r="A28" s="24" t="s">
        <v>29</v>
      </c>
      <c r="B28" s="30">
        <v>200000</v>
      </c>
      <c r="C28" s="31">
        <v>195000</v>
      </c>
      <c r="D28" s="27" t="s">
        <v>15</v>
      </c>
      <c r="E28" s="32">
        <v>210000</v>
      </c>
      <c r="F28" s="33">
        <v>19760</v>
      </c>
      <c r="G28" s="33">
        <v>9880</v>
      </c>
      <c r="H28" s="33">
        <v>23340</v>
      </c>
      <c r="I28" s="33">
        <v>11670</v>
      </c>
      <c r="J28" s="34">
        <v>36600</v>
      </c>
      <c r="K28" s="35">
        <v>18300</v>
      </c>
    </row>
    <row r="29" spans="1:11" ht="10.5" customHeight="1" x14ac:dyDescent="0.55000000000000004">
      <c r="A29" s="82" t="s">
        <v>30</v>
      </c>
      <c r="B29" s="77">
        <v>220000</v>
      </c>
      <c r="C29" s="76">
        <v>210000</v>
      </c>
      <c r="D29" s="81" t="s">
        <v>15</v>
      </c>
      <c r="E29" s="74">
        <v>230000</v>
      </c>
      <c r="F29" s="73">
        <v>21736</v>
      </c>
      <c r="G29" s="73">
        <v>10868</v>
      </c>
      <c r="H29" s="73">
        <v>25674</v>
      </c>
      <c r="I29" s="73">
        <v>12837</v>
      </c>
      <c r="J29" s="86">
        <v>40260</v>
      </c>
      <c r="K29" s="85">
        <v>20130</v>
      </c>
    </row>
    <row r="30" spans="1:11" ht="10.5" customHeight="1" x14ac:dyDescent="0.55000000000000004">
      <c r="A30" s="24" t="s">
        <v>31</v>
      </c>
      <c r="B30" s="30">
        <v>240000</v>
      </c>
      <c r="C30" s="31">
        <v>230000</v>
      </c>
      <c r="D30" s="27" t="s">
        <v>15</v>
      </c>
      <c r="E30" s="32">
        <v>250000</v>
      </c>
      <c r="F30" s="33">
        <v>23712</v>
      </c>
      <c r="G30" s="33">
        <v>11856</v>
      </c>
      <c r="H30" s="33">
        <v>28008</v>
      </c>
      <c r="I30" s="33">
        <v>14004</v>
      </c>
      <c r="J30" s="34">
        <v>43920</v>
      </c>
      <c r="K30" s="35">
        <v>21960</v>
      </c>
    </row>
    <row r="31" spans="1:11" ht="10.5" customHeight="1" x14ac:dyDescent="0.55000000000000004">
      <c r="A31" s="82" t="s">
        <v>32</v>
      </c>
      <c r="B31" s="77">
        <v>260000</v>
      </c>
      <c r="C31" s="76">
        <v>250000</v>
      </c>
      <c r="D31" s="81" t="s">
        <v>15</v>
      </c>
      <c r="E31" s="74">
        <v>270000</v>
      </c>
      <c r="F31" s="73">
        <v>25688</v>
      </c>
      <c r="G31" s="73">
        <v>12844</v>
      </c>
      <c r="H31" s="73">
        <v>30342</v>
      </c>
      <c r="I31" s="73">
        <v>15171</v>
      </c>
      <c r="J31" s="86">
        <v>47580</v>
      </c>
      <c r="K31" s="85">
        <v>23790</v>
      </c>
    </row>
    <row r="32" spans="1:11" ht="10.5" customHeight="1" x14ac:dyDescent="0.55000000000000004">
      <c r="A32" s="24" t="s">
        <v>33</v>
      </c>
      <c r="B32" s="30">
        <v>280000</v>
      </c>
      <c r="C32" s="31">
        <v>270000</v>
      </c>
      <c r="D32" s="27" t="s">
        <v>15</v>
      </c>
      <c r="E32" s="32">
        <v>290000</v>
      </c>
      <c r="F32" s="33">
        <v>27664</v>
      </c>
      <c r="G32" s="33">
        <v>13832</v>
      </c>
      <c r="H32" s="33">
        <v>32676</v>
      </c>
      <c r="I32" s="33">
        <v>16338</v>
      </c>
      <c r="J32" s="34">
        <v>51240</v>
      </c>
      <c r="K32" s="35">
        <v>25620</v>
      </c>
    </row>
    <row r="33" spans="1:11" ht="10.5" customHeight="1" x14ac:dyDescent="0.55000000000000004">
      <c r="A33" s="82" t="s">
        <v>34</v>
      </c>
      <c r="B33" s="77">
        <v>300000</v>
      </c>
      <c r="C33" s="76">
        <v>290000</v>
      </c>
      <c r="D33" s="81" t="s">
        <v>15</v>
      </c>
      <c r="E33" s="74">
        <v>310000</v>
      </c>
      <c r="F33" s="73">
        <v>29640</v>
      </c>
      <c r="G33" s="73">
        <v>14820</v>
      </c>
      <c r="H33" s="73">
        <v>35010</v>
      </c>
      <c r="I33" s="73">
        <v>17505</v>
      </c>
      <c r="J33" s="86">
        <v>54900</v>
      </c>
      <c r="K33" s="85">
        <v>27450</v>
      </c>
    </row>
    <row r="34" spans="1:11" ht="10.5" customHeight="1" x14ac:dyDescent="0.55000000000000004">
      <c r="A34" s="24" t="s">
        <v>35</v>
      </c>
      <c r="B34" s="30">
        <v>320000</v>
      </c>
      <c r="C34" s="31">
        <v>310000</v>
      </c>
      <c r="D34" s="27" t="s">
        <v>15</v>
      </c>
      <c r="E34" s="32">
        <v>330000</v>
      </c>
      <c r="F34" s="33">
        <v>31616</v>
      </c>
      <c r="G34" s="33">
        <v>15808</v>
      </c>
      <c r="H34" s="33">
        <v>37344</v>
      </c>
      <c r="I34" s="33">
        <v>18672</v>
      </c>
      <c r="J34" s="34">
        <v>58560</v>
      </c>
      <c r="K34" s="35">
        <v>29280</v>
      </c>
    </row>
    <row r="35" spans="1:11" ht="10.5" customHeight="1" x14ac:dyDescent="0.55000000000000004">
      <c r="A35" s="82" t="s">
        <v>36</v>
      </c>
      <c r="B35" s="77">
        <v>340000</v>
      </c>
      <c r="C35" s="76">
        <v>330000</v>
      </c>
      <c r="D35" s="81" t="s">
        <v>15</v>
      </c>
      <c r="E35" s="74">
        <v>350000</v>
      </c>
      <c r="F35" s="73">
        <v>33592</v>
      </c>
      <c r="G35" s="73">
        <v>16796</v>
      </c>
      <c r="H35" s="73">
        <v>39678</v>
      </c>
      <c r="I35" s="73">
        <v>19839</v>
      </c>
      <c r="J35" s="86">
        <v>62220</v>
      </c>
      <c r="K35" s="85">
        <v>31110</v>
      </c>
    </row>
    <row r="36" spans="1:11" ht="10.5" customHeight="1" x14ac:dyDescent="0.55000000000000004">
      <c r="A36" s="24" t="s">
        <v>37</v>
      </c>
      <c r="B36" s="30">
        <v>360000</v>
      </c>
      <c r="C36" s="31">
        <v>350000</v>
      </c>
      <c r="D36" s="27" t="s">
        <v>15</v>
      </c>
      <c r="E36" s="32">
        <v>370000</v>
      </c>
      <c r="F36" s="33">
        <v>35568</v>
      </c>
      <c r="G36" s="33">
        <v>17784</v>
      </c>
      <c r="H36" s="33">
        <v>42012</v>
      </c>
      <c r="I36" s="33">
        <v>21006</v>
      </c>
      <c r="J36" s="34">
        <v>65880</v>
      </c>
      <c r="K36" s="35">
        <v>32940</v>
      </c>
    </row>
    <row r="37" spans="1:11" ht="10.5" customHeight="1" x14ac:dyDescent="0.55000000000000004">
      <c r="A37" s="82" t="s">
        <v>38</v>
      </c>
      <c r="B37" s="77">
        <v>380000</v>
      </c>
      <c r="C37" s="76">
        <v>370000</v>
      </c>
      <c r="D37" s="81" t="s">
        <v>15</v>
      </c>
      <c r="E37" s="74">
        <v>395000</v>
      </c>
      <c r="F37" s="73">
        <v>37544</v>
      </c>
      <c r="G37" s="73">
        <v>18772</v>
      </c>
      <c r="H37" s="73">
        <v>44346</v>
      </c>
      <c r="I37" s="73">
        <v>22173</v>
      </c>
      <c r="J37" s="86">
        <v>69540</v>
      </c>
      <c r="K37" s="85">
        <v>34770</v>
      </c>
    </row>
    <row r="38" spans="1:11" ht="10.5" customHeight="1" x14ac:dyDescent="0.55000000000000004">
      <c r="A38" s="24" t="s">
        <v>39</v>
      </c>
      <c r="B38" s="30">
        <v>410000</v>
      </c>
      <c r="C38" s="31">
        <v>395000</v>
      </c>
      <c r="D38" s="27" t="s">
        <v>15</v>
      </c>
      <c r="E38" s="32">
        <v>425000</v>
      </c>
      <c r="F38" s="33">
        <v>40508</v>
      </c>
      <c r="G38" s="33">
        <v>20254</v>
      </c>
      <c r="H38" s="33">
        <v>47847</v>
      </c>
      <c r="I38" s="33">
        <v>23923.5</v>
      </c>
      <c r="J38" s="34">
        <v>75030</v>
      </c>
      <c r="K38" s="35">
        <v>37515</v>
      </c>
    </row>
    <row r="39" spans="1:11" ht="10.5" customHeight="1" x14ac:dyDescent="0.55000000000000004">
      <c r="A39" s="82" t="s">
        <v>40</v>
      </c>
      <c r="B39" s="77">
        <v>440000</v>
      </c>
      <c r="C39" s="76">
        <v>425000</v>
      </c>
      <c r="D39" s="81" t="s">
        <v>15</v>
      </c>
      <c r="E39" s="74">
        <v>455000</v>
      </c>
      <c r="F39" s="73">
        <v>43472</v>
      </c>
      <c r="G39" s="73">
        <v>21736</v>
      </c>
      <c r="H39" s="73">
        <v>51348</v>
      </c>
      <c r="I39" s="73">
        <v>25674</v>
      </c>
      <c r="J39" s="86">
        <v>80520</v>
      </c>
      <c r="K39" s="85">
        <v>40260</v>
      </c>
    </row>
    <row r="40" spans="1:11" ht="10.5" customHeight="1" x14ac:dyDescent="0.55000000000000004">
      <c r="A40" s="24" t="s">
        <v>41</v>
      </c>
      <c r="B40" s="30">
        <v>470000</v>
      </c>
      <c r="C40" s="31">
        <v>455000</v>
      </c>
      <c r="D40" s="27" t="s">
        <v>15</v>
      </c>
      <c r="E40" s="32">
        <v>485000</v>
      </c>
      <c r="F40" s="33">
        <v>46436</v>
      </c>
      <c r="G40" s="33">
        <v>23218</v>
      </c>
      <c r="H40" s="33">
        <v>54849</v>
      </c>
      <c r="I40" s="33">
        <v>27424.5</v>
      </c>
      <c r="J40" s="34">
        <v>86010</v>
      </c>
      <c r="K40" s="35">
        <v>43005</v>
      </c>
    </row>
    <row r="41" spans="1:11" ht="10.5" customHeight="1" x14ac:dyDescent="0.55000000000000004">
      <c r="A41" s="82" t="s">
        <v>42</v>
      </c>
      <c r="B41" s="77">
        <v>500000</v>
      </c>
      <c r="C41" s="76">
        <v>485000</v>
      </c>
      <c r="D41" s="81" t="s">
        <v>15</v>
      </c>
      <c r="E41" s="74">
        <v>515000</v>
      </c>
      <c r="F41" s="73">
        <v>49400</v>
      </c>
      <c r="G41" s="73">
        <v>24700</v>
      </c>
      <c r="H41" s="73">
        <v>58350</v>
      </c>
      <c r="I41" s="73">
        <v>29175</v>
      </c>
      <c r="J41" s="86">
        <v>91500</v>
      </c>
      <c r="K41" s="85">
        <v>45750</v>
      </c>
    </row>
    <row r="42" spans="1:11" ht="10.5" customHeight="1" x14ac:dyDescent="0.55000000000000004">
      <c r="A42" s="24" t="s">
        <v>43</v>
      </c>
      <c r="B42" s="30">
        <v>530000</v>
      </c>
      <c r="C42" s="31">
        <v>515000</v>
      </c>
      <c r="D42" s="27" t="s">
        <v>15</v>
      </c>
      <c r="E42" s="32">
        <v>545000</v>
      </c>
      <c r="F42" s="33">
        <v>52364</v>
      </c>
      <c r="G42" s="33">
        <v>26182</v>
      </c>
      <c r="H42" s="33">
        <v>61851</v>
      </c>
      <c r="I42" s="33">
        <v>30925.5</v>
      </c>
      <c r="J42" s="34">
        <v>96990</v>
      </c>
      <c r="K42" s="35">
        <v>48495</v>
      </c>
    </row>
    <row r="43" spans="1:11" ht="10.5" customHeight="1" x14ac:dyDescent="0.55000000000000004">
      <c r="A43" s="82" t="s">
        <v>44</v>
      </c>
      <c r="B43" s="77">
        <v>560000</v>
      </c>
      <c r="C43" s="76">
        <v>545000</v>
      </c>
      <c r="D43" s="81" t="s">
        <v>15</v>
      </c>
      <c r="E43" s="74">
        <v>575000</v>
      </c>
      <c r="F43" s="73">
        <v>55328</v>
      </c>
      <c r="G43" s="73">
        <v>27664</v>
      </c>
      <c r="H43" s="73">
        <v>65352</v>
      </c>
      <c r="I43" s="73">
        <v>32676</v>
      </c>
      <c r="J43" s="86">
        <v>102480</v>
      </c>
      <c r="K43" s="85">
        <v>51240</v>
      </c>
    </row>
    <row r="44" spans="1:11" ht="10.5" customHeight="1" x14ac:dyDescent="0.55000000000000004">
      <c r="A44" s="24" t="s">
        <v>45</v>
      </c>
      <c r="B44" s="30">
        <v>590000</v>
      </c>
      <c r="C44" s="31">
        <v>575000</v>
      </c>
      <c r="D44" s="27" t="s">
        <v>15</v>
      </c>
      <c r="E44" s="32">
        <v>605000</v>
      </c>
      <c r="F44" s="33">
        <v>58292</v>
      </c>
      <c r="G44" s="33">
        <v>29146</v>
      </c>
      <c r="H44" s="33">
        <v>68853</v>
      </c>
      <c r="I44" s="33">
        <v>34426.5</v>
      </c>
      <c r="J44" s="34">
        <v>107970</v>
      </c>
      <c r="K44" s="35">
        <v>53985</v>
      </c>
    </row>
    <row r="45" spans="1:11" ht="10.5" customHeight="1" x14ac:dyDescent="0.55000000000000004">
      <c r="A45" s="82" t="s">
        <v>46</v>
      </c>
      <c r="B45" s="77">
        <v>620000</v>
      </c>
      <c r="C45" s="76">
        <v>605000</v>
      </c>
      <c r="D45" s="81" t="s">
        <v>15</v>
      </c>
      <c r="E45" s="74">
        <v>635000</v>
      </c>
      <c r="F45" s="73">
        <v>61256</v>
      </c>
      <c r="G45" s="73">
        <v>30628</v>
      </c>
      <c r="H45" s="73">
        <v>72354</v>
      </c>
      <c r="I45" s="73">
        <v>36177</v>
      </c>
      <c r="J45" s="84">
        <v>113460</v>
      </c>
      <c r="K45" s="83">
        <v>56730</v>
      </c>
    </row>
    <row r="46" spans="1:11" ht="10.5" customHeight="1" thickBot="1" x14ac:dyDescent="0.6">
      <c r="A46" s="24" t="s">
        <v>81</v>
      </c>
      <c r="B46" s="30">
        <v>650000</v>
      </c>
      <c r="C46" s="31">
        <v>635000</v>
      </c>
      <c r="D46" s="27" t="s">
        <v>15</v>
      </c>
      <c r="E46" s="32">
        <v>665000</v>
      </c>
      <c r="F46" s="33">
        <v>64220</v>
      </c>
      <c r="G46" s="33">
        <v>32110</v>
      </c>
      <c r="H46" s="33">
        <v>75855</v>
      </c>
      <c r="I46" s="36">
        <v>37927.5</v>
      </c>
      <c r="J46" s="99">
        <v>118950</v>
      </c>
      <c r="K46" s="100">
        <v>59475</v>
      </c>
    </row>
    <row r="47" spans="1:11" ht="10.5" customHeight="1" thickTop="1" x14ac:dyDescent="0.55000000000000004">
      <c r="A47" s="82">
        <v>36</v>
      </c>
      <c r="B47" s="77">
        <v>680000</v>
      </c>
      <c r="C47" s="76">
        <v>665000</v>
      </c>
      <c r="D47" s="81" t="s">
        <v>15</v>
      </c>
      <c r="E47" s="74">
        <v>695000</v>
      </c>
      <c r="F47" s="73">
        <v>67184</v>
      </c>
      <c r="G47" s="73">
        <v>33592</v>
      </c>
      <c r="H47" s="73">
        <v>79356</v>
      </c>
      <c r="I47" s="80">
        <v>39678</v>
      </c>
      <c r="J47" s="39"/>
      <c r="K47" s="79"/>
    </row>
    <row r="48" spans="1:11" ht="10.5" customHeight="1" x14ac:dyDescent="0.55000000000000004">
      <c r="A48" s="24">
        <v>37</v>
      </c>
      <c r="B48" s="30">
        <v>710000</v>
      </c>
      <c r="C48" s="31">
        <v>695000</v>
      </c>
      <c r="D48" s="27" t="s">
        <v>15</v>
      </c>
      <c r="E48" s="32">
        <v>730000</v>
      </c>
      <c r="F48" s="33">
        <v>70148</v>
      </c>
      <c r="G48" s="33">
        <v>35074</v>
      </c>
      <c r="H48" s="33">
        <v>82857</v>
      </c>
      <c r="I48" s="36">
        <v>41428.5</v>
      </c>
      <c r="J48" s="39" t="s">
        <v>47</v>
      </c>
      <c r="K48" s="79"/>
    </row>
    <row r="49" spans="1:11" ht="10.5" customHeight="1" x14ac:dyDescent="0.55000000000000004">
      <c r="A49" s="82">
        <v>38</v>
      </c>
      <c r="B49" s="77">
        <v>750000</v>
      </c>
      <c r="C49" s="76">
        <v>730000</v>
      </c>
      <c r="D49" s="81" t="s">
        <v>15</v>
      </c>
      <c r="E49" s="74">
        <v>770000</v>
      </c>
      <c r="F49" s="73">
        <v>74100</v>
      </c>
      <c r="G49" s="73">
        <v>37050</v>
      </c>
      <c r="H49" s="73">
        <v>87525</v>
      </c>
      <c r="I49" s="80">
        <v>43762.5</v>
      </c>
      <c r="J49" s="101" t="s">
        <v>48</v>
      </c>
      <c r="K49" s="64"/>
    </row>
    <row r="50" spans="1:11" ht="10.5" customHeight="1" x14ac:dyDescent="0.55000000000000004">
      <c r="A50" s="24">
        <v>39</v>
      </c>
      <c r="B50" s="30">
        <v>790000</v>
      </c>
      <c r="C50" s="31">
        <v>770000</v>
      </c>
      <c r="D50" s="27" t="s">
        <v>15</v>
      </c>
      <c r="E50" s="32">
        <v>810000</v>
      </c>
      <c r="F50" s="33">
        <v>78052</v>
      </c>
      <c r="G50" s="33">
        <v>39026</v>
      </c>
      <c r="H50" s="33">
        <v>92193</v>
      </c>
      <c r="I50" s="36">
        <v>46096.5</v>
      </c>
      <c r="J50" s="39" t="s">
        <v>49</v>
      </c>
      <c r="K50" s="79"/>
    </row>
    <row r="51" spans="1:11" ht="10.5" customHeight="1" x14ac:dyDescent="0.55000000000000004">
      <c r="A51" s="82">
        <v>40</v>
      </c>
      <c r="B51" s="77">
        <v>830000</v>
      </c>
      <c r="C51" s="76">
        <v>810000</v>
      </c>
      <c r="D51" s="81" t="s">
        <v>15</v>
      </c>
      <c r="E51" s="74">
        <v>855000</v>
      </c>
      <c r="F51" s="73">
        <v>82004</v>
      </c>
      <c r="G51" s="73">
        <v>41002</v>
      </c>
      <c r="H51" s="73">
        <v>96861</v>
      </c>
      <c r="I51" s="80">
        <v>48430.5</v>
      </c>
      <c r="J51" s="39" t="s">
        <v>50</v>
      </c>
      <c r="K51" s="79"/>
    </row>
    <row r="52" spans="1:11" ht="10.5" customHeight="1" x14ac:dyDescent="0.55000000000000004">
      <c r="A52" s="24">
        <v>41</v>
      </c>
      <c r="B52" s="30">
        <v>880000</v>
      </c>
      <c r="C52" s="31">
        <v>855000</v>
      </c>
      <c r="D52" s="27" t="s">
        <v>15</v>
      </c>
      <c r="E52" s="32">
        <v>905000</v>
      </c>
      <c r="F52" s="33">
        <v>86944</v>
      </c>
      <c r="G52" s="33">
        <v>43472</v>
      </c>
      <c r="H52" s="33">
        <v>102696</v>
      </c>
      <c r="I52" s="36">
        <v>51348</v>
      </c>
      <c r="J52" s="39" t="s">
        <v>51</v>
      </c>
      <c r="K52" s="79"/>
    </row>
    <row r="53" spans="1:11" ht="10.5" customHeight="1" x14ac:dyDescent="0.55000000000000004">
      <c r="A53" s="82">
        <v>42</v>
      </c>
      <c r="B53" s="77">
        <v>930000</v>
      </c>
      <c r="C53" s="76">
        <v>905000</v>
      </c>
      <c r="D53" s="81" t="s">
        <v>15</v>
      </c>
      <c r="E53" s="74">
        <v>955000</v>
      </c>
      <c r="F53" s="73">
        <v>91884</v>
      </c>
      <c r="G53" s="73">
        <v>45942</v>
      </c>
      <c r="H53" s="73">
        <v>108531</v>
      </c>
      <c r="I53" s="80">
        <v>54265.5</v>
      </c>
      <c r="J53" s="39"/>
      <c r="K53" s="79"/>
    </row>
    <row r="54" spans="1:11" ht="10.5" customHeight="1" x14ac:dyDescent="0.55000000000000004">
      <c r="A54" s="24">
        <v>43</v>
      </c>
      <c r="B54" s="30">
        <v>980000</v>
      </c>
      <c r="C54" s="31">
        <v>955000</v>
      </c>
      <c r="D54" s="27" t="s">
        <v>15</v>
      </c>
      <c r="E54" s="32">
        <v>1005000</v>
      </c>
      <c r="F54" s="33">
        <v>96824</v>
      </c>
      <c r="G54" s="33">
        <v>48412</v>
      </c>
      <c r="H54" s="33">
        <v>114366</v>
      </c>
      <c r="I54" s="36">
        <v>57183</v>
      </c>
      <c r="J54" s="39" t="s">
        <v>52</v>
      </c>
      <c r="K54" s="79"/>
    </row>
    <row r="55" spans="1:11" ht="10.5" customHeight="1" x14ac:dyDescent="0.55000000000000004">
      <c r="A55" s="82">
        <v>44</v>
      </c>
      <c r="B55" s="77">
        <v>1030000</v>
      </c>
      <c r="C55" s="76">
        <v>1005000</v>
      </c>
      <c r="D55" s="81" t="s">
        <v>15</v>
      </c>
      <c r="E55" s="74">
        <v>1055000</v>
      </c>
      <c r="F55" s="73">
        <v>101764</v>
      </c>
      <c r="G55" s="73">
        <v>50882</v>
      </c>
      <c r="H55" s="73">
        <v>120201</v>
      </c>
      <c r="I55" s="80">
        <v>60100.5</v>
      </c>
      <c r="J55" s="39" t="s">
        <v>53</v>
      </c>
      <c r="K55" s="79"/>
    </row>
    <row r="56" spans="1:11" ht="10.5" customHeight="1" x14ac:dyDescent="0.55000000000000004">
      <c r="A56" s="24">
        <v>45</v>
      </c>
      <c r="B56" s="30">
        <v>1090000</v>
      </c>
      <c r="C56" s="31">
        <v>1055000</v>
      </c>
      <c r="D56" s="27" t="s">
        <v>15</v>
      </c>
      <c r="E56" s="32">
        <v>1115000</v>
      </c>
      <c r="F56" s="33">
        <v>107692</v>
      </c>
      <c r="G56" s="33">
        <v>53846</v>
      </c>
      <c r="H56" s="33">
        <v>127203</v>
      </c>
      <c r="I56" s="36">
        <v>63601.5</v>
      </c>
      <c r="J56" s="39" t="s">
        <v>54</v>
      </c>
      <c r="K56" s="79"/>
    </row>
    <row r="57" spans="1:11" ht="10.5" customHeight="1" x14ac:dyDescent="0.55000000000000004">
      <c r="A57" s="82">
        <v>46</v>
      </c>
      <c r="B57" s="77">
        <v>1150000</v>
      </c>
      <c r="C57" s="76">
        <v>1115000</v>
      </c>
      <c r="D57" s="81" t="s">
        <v>15</v>
      </c>
      <c r="E57" s="74">
        <v>1175000</v>
      </c>
      <c r="F57" s="73">
        <v>113620</v>
      </c>
      <c r="G57" s="73">
        <v>56810</v>
      </c>
      <c r="H57" s="73">
        <v>134205</v>
      </c>
      <c r="I57" s="80">
        <v>67102.5</v>
      </c>
      <c r="J57" s="39" t="s">
        <v>55</v>
      </c>
      <c r="K57" s="79"/>
    </row>
    <row r="58" spans="1:11" ht="10.5" customHeight="1" x14ac:dyDescent="0.55000000000000004">
      <c r="A58" s="40">
        <v>47</v>
      </c>
      <c r="B58" s="41">
        <v>1210000</v>
      </c>
      <c r="C58" s="42">
        <v>1175000</v>
      </c>
      <c r="D58" s="79" t="s">
        <v>15</v>
      </c>
      <c r="E58" s="43">
        <v>1235000</v>
      </c>
      <c r="F58" s="44">
        <v>119548</v>
      </c>
      <c r="G58" s="44">
        <v>59774</v>
      </c>
      <c r="H58" s="44">
        <v>141207</v>
      </c>
      <c r="I58" s="45">
        <v>70603.5</v>
      </c>
      <c r="J58" s="39" t="s">
        <v>56</v>
      </c>
      <c r="K58" s="63"/>
    </row>
    <row r="59" spans="1:11" ht="10.5" customHeight="1" x14ac:dyDescent="0.55000000000000004">
      <c r="A59" s="78">
        <v>48</v>
      </c>
      <c r="B59" s="77">
        <v>1270000</v>
      </c>
      <c r="C59" s="76">
        <v>1235000</v>
      </c>
      <c r="D59" s="75" t="s">
        <v>15</v>
      </c>
      <c r="E59" s="74">
        <v>1295000</v>
      </c>
      <c r="F59" s="73">
        <v>125476</v>
      </c>
      <c r="G59" s="73">
        <v>62738</v>
      </c>
      <c r="H59" s="73">
        <v>148209</v>
      </c>
      <c r="I59" s="72">
        <v>74104.5</v>
      </c>
      <c r="J59" s="64"/>
      <c r="K59" s="64"/>
    </row>
    <row r="60" spans="1:11" ht="10.5" customHeight="1" x14ac:dyDescent="0.55000000000000004">
      <c r="A60" s="24">
        <v>49</v>
      </c>
      <c r="B60" s="30">
        <v>1330000</v>
      </c>
      <c r="C60" s="31">
        <v>1295000</v>
      </c>
      <c r="D60" s="27" t="s">
        <v>15</v>
      </c>
      <c r="E60" s="32">
        <v>1355000</v>
      </c>
      <c r="F60" s="33">
        <v>131404</v>
      </c>
      <c r="G60" s="33">
        <v>65702</v>
      </c>
      <c r="H60" s="33">
        <v>155211</v>
      </c>
      <c r="I60" s="45">
        <v>77605.5</v>
      </c>
      <c r="J60" s="64"/>
      <c r="K60" s="64"/>
    </row>
    <row r="61" spans="1:11" ht="10.5" customHeight="1" thickBot="1" x14ac:dyDescent="0.6">
      <c r="A61" s="71">
        <v>50</v>
      </c>
      <c r="B61" s="70">
        <v>1390000</v>
      </c>
      <c r="C61" s="69">
        <v>1355000</v>
      </c>
      <c r="D61" s="68" t="s">
        <v>15</v>
      </c>
      <c r="E61" s="67"/>
      <c r="F61" s="66">
        <v>137332</v>
      </c>
      <c r="G61" s="66">
        <v>68666</v>
      </c>
      <c r="H61" s="66">
        <v>162213</v>
      </c>
      <c r="I61" s="65">
        <v>81106.5</v>
      </c>
      <c r="J61" s="64"/>
      <c r="K61" s="64"/>
    </row>
    <row r="62" spans="1:11" ht="7.5" customHeight="1" thickTop="1" x14ac:dyDescent="0.55000000000000004">
      <c r="A62" s="8"/>
      <c r="B62" s="63"/>
      <c r="C62" s="63"/>
      <c r="D62" s="63"/>
      <c r="E62" s="63"/>
      <c r="F62" s="63"/>
      <c r="G62" s="63"/>
      <c r="H62" s="63"/>
      <c r="I62" s="63"/>
      <c r="J62" s="63"/>
      <c r="K62" s="63"/>
    </row>
    <row r="63" spans="1:11" s="46" customFormat="1" ht="12" customHeight="1" x14ac:dyDescent="0.55000000000000004">
      <c r="A63" s="125" t="s">
        <v>75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1:11" ht="12" customHeight="1" x14ac:dyDescent="0.55000000000000004">
      <c r="A64" s="125" t="s">
        <v>57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pans="1:11" ht="12" customHeight="1" x14ac:dyDescent="0.55000000000000004">
      <c r="A65" s="125" t="s">
        <v>58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</row>
    <row r="66" spans="1:11" ht="12" customHeight="1" x14ac:dyDescent="0.55000000000000004">
      <c r="A66" s="125" t="s">
        <v>82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</row>
    <row r="67" spans="1:11" ht="12" customHeight="1" x14ac:dyDescent="0.55000000000000004">
      <c r="A67" s="125" t="s">
        <v>74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</row>
    <row r="68" spans="1:11" ht="7.5" customHeight="1" x14ac:dyDescent="0.55000000000000004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ht="3" customHeight="1" x14ac:dyDescent="0.55000000000000004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0.5" customHeight="1" x14ac:dyDescent="0.55000000000000004">
      <c r="A70" s="126" t="s">
        <v>60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7"/>
    </row>
    <row r="71" spans="1:11" ht="10.5" customHeight="1" x14ac:dyDescent="0.55000000000000004">
      <c r="A71" s="49" t="s">
        <v>61</v>
      </c>
      <c r="B71" s="9"/>
      <c r="C71" s="9"/>
      <c r="D71" s="9"/>
      <c r="E71" s="9"/>
      <c r="F71" s="9"/>
      <c r="G71" s="9"/>
      <c r="H71" s="9"/>
      <c r="I71" s="9"/>
      <c r="J71" s="9"/>
      <c r="K71" s="50"/>
    </row>
    <row r="72" spans="1:11" ht="10.5" customHeight="1" x14ac:dyDescent="0.55000000000000004">
      <c r="A72" s="49" t="s">
        <v>62</v>
      </c>
      <c r="B72" s="9"/>
      <c r="C72" s="9"/>
      <c r="D72" s="9"/>
      <c r="E72" s="9"/>
      <c r="F72" s="9"/>
      <c r="G72" s="9"/>
      <c r="H72" s="9"/>
      <c r="I72" s="9"/>
      <c r="J72" s="9"/>
      <c r="K72" s="50"/>
    </row>
    <row r="73" spans="1:11" ht="10.5" customHeight="1" x14ac:dyDescent="0.55000000000000004">
      <c r="A73" s="49" t="s">
        <v>63</v>
      </c>
      <c r="B73" s="9"/>
      <c r="C73" s="9"/>
      <c r="D73" s="9"/>
      <c r="E73" s="9"/>
      <c r="F73" s="9"/>
      <c r="G73" s="9"/>
      <c r="H73" s="9"/>
      <c r="I73" s="9"/>
      <c r="J73" s="9"/>
      <c r="K73" s="50"/>
    </row>
    <row r="74" spans="1:11" ht="3.75" customHeight="1" x14ac:dyDescent="0.55000000000000004">
      <c r="A74" s="51"/>
      <c r="B74" s="9"/>
      <c r="C74" s="9"/>
      <c r="D74" s="9"/>
      <c r="E74" s="9"/>
      <c r="F74" s="9"/>
      <c r="G74" s="9"/>
      <c r="H74" s="9"/>
      <c r="I74" s="9"/>
      <c r="J74" s="9"/>
      <c r="K74" s="50"/>
    </row>
    <row r="75" spans="1:11" ht="10.5" customHeight="1" x14ac:dyDescent="0.55000000000000004">
      <c r="A75" s="97" t="s">
        <v>64</v>
      </c>
      <c r="B75" s="9"/>
      <c r="C75" s="9"/>
      <c r="D75" s="9"/>
      <c r="E75" s="9"/>
      <c r="F75" s="9"/>
      <c r="G75" s="9"/>
      <c r="H75" s="9"/>
      <c r="I75" s="9"/>
      <c r="J75" s="9"/>
      <c r="K75" s="50"/>
    </row>
    <row r="76" spans="1:11" ht="10.5" customHeight="1" x14ac:dyDescent="0.55000000000000004">
      <c r="A76" s="49" t="s">
        <v>65</v>
      </c>
      <c r="B76" s="9"/>
      <c r="C76" s="9"/>
      <c r="D76" s="9"/>
      <c r="E76" s="9"/>
      <c r="F76" s="9"/>
      <c r="G76" s="9"/>
      <c r="H76" s="9"/>
      <c r="I76" s="9"/>
      <c r="J76" s="9"/>
      <c r="K76" s="50"/>
    </row>
    <row r="77" spans="1:11" ht="3.75" customHeight="1" x14ac:dyDescent="0.55000000000000004">
      <c r="A77" s="97"/>
      <c r="B77" s="9"/>
      <c r="C77" s="9"/>
      <c r="D77" s="9"/>
      <c r="E77" s="9"/>
      <c r="F77" s="9"/>
      <c r="G77" s="9"/>
      <c r="H77" s="9"/>
      <c r="I77" s="9"/>
      <c r="J77" s="9"/>
      <c r="K77" s="50"/>
    </row>
    <row r="78" spans="1:11" ht="10.5" customHeight="1" x14ac:dyDescent="0.55000000000000004">
      <c r="A78" s="97" t="s">
        <v>66</v>
      </c>
      <c r="B78" s="9"/>
      <c r="C78" s="9"/>
      <c r="D78" s="9"/>
      <c r="E78" s="9"/>
      <c r="F78" s="9"/>
      <c r="G78" s="9"/>
      <c r="H78" s="9"/>
      <c r="I78" s="9"/>
      <c r="J78" s="9"/>
      <c r="K78" s="50"/>
    </row>
    <row r="79" spans="1:11" ht="10.5" customHeight="1" x14ac:dyDescent="0.55000000000000004">
      <c r="A79" s="49" t="s">
        <v>67</v>
      </c>
      <c r="B79" s="9"/>
      <c r="C79" s="9"/>
      <c r="D79" s="9"/>
      <c r="E79" s="9"/>
      <c r="F79" s="9"/>
      <c r="G79" s="9"/>
      <c r="H79" s="9"/>
      <c r="I79" s="9"/>
      <c r="J79" s="9"/>
      <c r="K79" s="50"/>
    </row>
    <row r="80" spans="1:11" ht="10.5" customHeight="1" x14ac:dyDescent="0.55000000000000004">
      <c r="A80" s="49" t="s">
        <v>68</v>
      </c>
      <c r="B80" s="9"/>
      <c r="C80" s="9"/>
      <c r="D80" s="9"/>
      <c r="E80" s="9"/>
      <c r="F80" s="9"/>
      <c r="G80" s="9"/>
      <c r="H80" s="9"/>
      <c r="I80" s="9"/>
      <c r="J80" s="9"/>
      <c r="K80" s="50"/>
    </row>
    <row r="81" spans="1:11" ht="10.5" customHeight="1" x14ac:dyDescent="0.55000000000000004">
      <c r="A81" s="52" t="s">
        <v>69</v>
      </c>
      <c r="B81" s="53"/>
      <c r="C81" s="53"/>
      <c r="D81" s="53"/>
      <c r="E81" s="53"/>
      <c r="F81" s="53"/>
      <c r="G81" s="53"/>
      <c r="H81" s="53"/>
      <c r="I81" s="53"/>
      <c r="J81" s="53"/>
      <c r="K81" s="54"/>
    </row>
    <row r="82" spans="1:11" ht="3.75" customHeight="1" x14ac:dyDescent="0.55000000000000004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4"/>
    </row>
    <row r="83" spans="1:11" ht="10.5" customHeight="1" x14ac:dyDescent="0.55000000000000004">
      <c r="A83" s="55" t="s">
        <v>70</v>
      </c>
      <c r="B83" s="53"/>
      <c r="C83" s="53"/>
      <c r="D83" s="53"/>
      <c r="E83" s="53"/>
      <c r="F83" s="53"/>
      <c r="G83" s="53"/>
      <c r="H83" s="53"/>
      <c r="I83" s="53"/>
      <c r="J83" s="53"/>
      <c r="K83" s="54"/>
    </row>
    <row r="84" spans="1:11" ht="10.5" customHeight="1" x14ac:dyDescent="0.55000000000000004">
      <c r="A84" s="52" t="s">
        <v>71</v>
      </c>
      <c r="B84" s="53"/>
      <c r="C84" s="53"/>
      <c r="D84" s="53"/>
      <c r="E84" s="53"/>
      <c r="F84" s="53"/>
      <c r="G84" s="53"/>
      <c r="H84" s="53"/>
      <c r="I84" s="53"/>
      <c r="J84" s="53"/>
      <c r="K84" s="54"/>
    </row>
    <row r="85" spans="1:11" ht="10.5" customHeight="1" x14ac:dyDescent="0.55000000000000004">
      <c r="A85" s="52" t="s">
        <v>83</v>
      </c>
      <c r="B85" s="53"/>
      <c r="C85" s="53"/>
      <c r="D85" s="53"/>
      <c r="E85" s="53"/>
      <c r="F85" s="53"/>
      <c r="G85" s="53"/>
      <c r="H85" s="53"/>
      <c r="I85" s="53"/>
      <c r="J85" s="53"/>
      <c r="K85" s="54"/>
    </row>
    <row r="86" spans="1:11" ht="3.75" customHeight="1" x14ac:dyDescent="0.55000000000000004">
      <c r="A86" s="56"/>
      <c r="B86" s="48"/>
      <c r="C86" s="48"/>
      <c r="D86" s="48"/>
      <c r="E86" s="48"/>
      <c r="F86" s="48"/>
      <c r="G86" s="48"/>
      <c r="H86" s="48"/>
      <c r="I86" s="48"/>
      <c r="J86" s="48"/>
      <c r="K86" s="57"/>
    </row>
  </sheetData>
  <mergeCells count="18">
    <mergeCell ref="A67:K67"/>
    <mergeCell ref="A70:K70"/>
    <mergeCell ref="H9:I9"/>
    <mergeCell ref="J9:K9"/>
    <mergeCell ref="A63:K63"/>
    <mergeCell ref="A64:K64"/>
    <mergeCell ref="A65:K65"/>
    <mergeCell ref="A66:K66"/>
    <mergeCell ref="A7:B8"/>
    <mergeCell ref="C7:E10"/>
    <mergeCell ref="F7:I7"/>
    <mergeCell ref="J7:K7"/>
    <mergeCell ref="F8:G8"/>
    <mergeCell ref="H8:I8"/>
    <mergeCell ref="J8:K8"/>
    <mergeCell ref="A9:A10"/>
    <mergeCell ref="B9:B10"/>
    <mergeCell ref="F9:G9"/>
  </mergeCells>
  <phoneticPr fontId="5"/>
  <printOptions horizontalCentered="1" verticalCentered="1"/>
  <pageMargins left="0.27559055118110237" right="0.31496062992125984" top="0.55118110236220474" bottom="0.39370078740157483" header="0.31496062992125984" footer="0.31496062992125984"/>
  <pageSetup paperSize="9" scale="90" orientation="portrait" r:id="rId1"/>
  <headerFooter>
    <oddHeader xml:space="preserve">&amp;L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9CB47-C452-41F3-8760-85EA30CD0D24}">
  <sheetPr>
    <pageSetUpPr fitToPage="1"/>
  </sheetPr>
  <dimension ref="B2:K13"/>
  <sheetViews>
    <sheetView tabSelected="1" workbookViewId="0">
      <selection activeCell="E10" sqref="E10"/>
    </sheetView>
  </sheetViews>
  <sheetFormatPr defaultRowHeight="17.5" x14ac:dyDescent="0.55000000000000004"/>
  <cols>
    <col min="1" max="1" width="3.58203125" style="1" customWidth="1"/>
    <col min="2" max="2" width="12.33203125" style="1" bestFit="1" customWidth="1"/>
    <col min="3" max="3" width="12.33203125" style="2" bestFit="1" customWidth="1"/>
    <col min="4" max="4" width="3.58203125" style="2" customWidth="1"/>
    <col min="5" max="5" width="9.83203125" style="3" bestFit="1" customWidth="1"/>
    <col min="6" max="6" width="8.5" style="3" customWidth="1"/>
    <col min="7" max="7" width="8.6640625" style="3" bestFit="1" customWidth="1"/>
    <col min="8" max="8" width="3.58203125" style="1" customWidth="1"/>
    <col min="9" max="9" width="9.83203125" style="3" bestFit="1" customWidth="1"/>
    <col min="10" max="10" width="8.5" style="3" customWidth="1"/>
    <col min="11" max="11" width="8.6640625" style="3" bestFit="1"/>
    <col min="12" max="16384" width="8.6640625" style="1"/>
  </cols>
  <sheetData>
    <row r="2" spans="2:11" x14ac:dyDescent="0.55000000000000004">
      <c r="E2" s="3" t="s">
        <v>88</v>
      </c>
      <c r="F2" s="3">
        <v>8</v>
      </c>
      <c r="G2" s="3">
        <v>10</v>
      </c>
      <c r="I2" s="3" t="s">
        <v>89</v>
      </c>
      <c r="J2" s="3">
        <v>8</v>
      </c>
      <c r="K2" s="3">
        <v>10</v>
      </c>
    </row>
    <row r="3" spans="2:11" ht="35" x14ac:dyDescent="0.55000000000000004">
      <c r="B3" s="59"/>
      <c r="E3" s="60" t="s">
        <v>72</v>
      </c>
      <c r="F3" s="60" t="s">
        <v>84</v>
      </c>
      <c r="G3" s="60" t="s">
        <v>85</v>
      </c>
      <c r="I3" s="60" t="s">
        <v>72</v>
      </c>
      <c r="J3" s="60" t="s">
        <v>84</v>
      </c>
      <c r="K3" s="60" t="s">
        <v>85</v>
      </c>
    </row>
    <row r="4" spans="2:11" x14ac:dyDescent="0.55000000000000004">
      <c r="B4" s="4" t="s">
        <v>86</v>
      </c>
      <c r="C4" s="2">
        <v>43921</v>
      </c>
      <c r="E4" s="3">
        <v>360000</v>
      </c>
      <c r="F4" s="3">
        <f ca="1">ROUNDDOWN(IFERROR(VLOOKUP(E4,INDIRECT($B4),F$2,FALSE),0),0)</f>
        <v>21006</v>
      </c>
      <c r="G4" s="3">
        <f ca="1">ROUNDDOWN(IFERROR(VLOOKUP(E4,INDIRECT($B4),G$2,FALSE),0),0)</f>
        <v>32940</v>
      </c>
      <c r="I4" s="3">
        <v>280000</v>
      </c>
      <c r="J4" s="3">
        <f ca="1">ROUNDDOWN(IFERROR(VLOOKUP(I4,INDIRECT($B4),J$2,FALSE),0),0)</f>
        <v>16338</v>
      </c>
      <c r="K4" s="3">
        <f ca="1">ROUNDDOWN(IFERROR(VLOOKUP(I4,INDIRECT($B4),K$2,FALSE),0),0)</f>
        <v>25620</v>
      </c>
    </row>
    <row r="5" spans="2:11" x14ac:dyDescent="0.55000000000000004">
      <c r="B5" s="4" t="s">
        <v>86</v>
      </c>
      <c r="C5" s="2">
        <f t="shared" ref="C5:C13" si="0">EOMONTH(C4,1)</f>
        <v>43951</v>
      </c>
      <c r="E5" s="3">
        <v>360000</v>
      </c>
      <c r="F5" s="3">
        <f ca="1">ROUNDDOWN(IFERROR(VLOOKUP(E5,INDIRECT($B5),F$2,FALSE),0),0)</f>
        <v>21006</v>
      </c>
      <c r="G5" s="3">
        <f ca="1">ROUNDDOWN(IFERROR(VLOOKUP(E5,INDIRECT($B5),G$2,FALSE),0),0)</f>
        <v>32940</v>
      </c>
      <c r="I5" s="3">
        <v>280000</v>
      </c>
      <c r="J5" s="3">
        <f ca="1">ROUNDDOWN(IFERROR(VLOOKUP(I5,INDIRECT($B5),J$2,FALSE),0),0)</f>
        <v>16338</v>
      </c>
      <c r="K5" s="3">
        <f ca="1">ROUNDDOWN(IFERROR(VLOOKUP(I5,INDIRECT($B5),K$2,FALSE),0),0)</f>
        <v>25620</v>
      </c>
    </row>
    <row r="6" spans="2:11" x14ac:dyDescent="0.55000000000000004">
      <c r="B6" s="4" t="s">
        <v>86</v>
      </c>
      <c r="C6" s="2">
        <f t="shared" si="0"/>
        <v>43982</v>
      </c>
      <c r="E6" s="3">
        <v>360000</v>
      </c>
      <c r="F6" s="3">
        <f ca="1">ROUNDDOWN(IFERROR(VLOOKUP(E6,INDIRECT($B6),F$2,FALSE),0),0)</f>
        <v>21006</v>
      </c>
      <c r="G6" s="3">
        <f ca="1">ROUNDDOWN(IFERROR(VLOOKUP(E6,INDIRECT($B6),G$2,FALSE),0),0)</f>
        <v>32940</v>
      </c>
      <c r="I6" s="3">
        <v>280000</v>
      </c>
      <c r="J6" s="3">
        <f ca="1">ROUNDDOWN(IFERROR(VLOOKUP(I6,INDIRECT($B6),J$2,FALSE),0),0)</f>
        <v>16338</v>
      </c>
      <c r="K6" s="3">
        <f ca="1">ROUNDDOWN(IFERROR(VLOOKUP(I6,INDIRECT($B6),K$2,FALSE),0),0)</f>
        <v>25620</v>
      </c>
    </row>
    <row r="7" spans="2:11" x14ac:dyDescent="0.55000000000000004">
      <c r="B7" s="4" t="s">
        <v>86</v>
      </c>
      <c r="C7" s="2">
        <f t="shared" si="0"/>
        <v>44012</v>
      </c>
      <c r="E7" s="3">
        <v>360000</v>
      </c>
      <c r="F7" s="3">
        <f ca="1">ROUNDDOWN(IFERROR(VLOOKUP(E7,INDIRECT($B7),F$2,FALSE),0),0)</f>
        <v>21006</v>
      </c>
      <c r="G7" s="3">
        <f ca="1">ROUNDDOWN(IFERROR(VLOOKUP(E7,INDIRECT($B7),G$2,FALSE),0),0)</f>
        <v>32940</v>
      </c>
      <c r="I7" s="3">
        <v>280000</v>
      </c>
      <c r="J7" s="3">
        <f ca="1">ROUNDDOWN(IFERROR(VLOOKUP(I7,INDIRECT($B7),J$2,FALSE),0),0)</f>
        <v>16338</v>
      </c>
      <c r="K7" s="3">
        <f ca="1">ROUNDDOWN(IFERROR(VLOOKUP(I7,INDIRECT($B7),K$2,FALSE),0),0)</f>
        <v>25620</v>
      </c>
    </row>
    <row r="8" spans="2:11" x14ac:dyDescent="0.55000000000000004">
      <c r="B8" s="4" t="s">
        <v>86</v>
      </c>
      <c r="C8" s="2">
        <f t="shared" si="0"/>
        <v>44043</v>
      </c>
      <c r="E8" s="3">
        <v>360000</v>
      </c>
      <c r="F8" s="3">
        <f ca="1">ROUNDDOWN(IFERROR(VLOOKUP(E8,INDIRECT($B8),F$2,FALSE),0),0)</f>
        <v>21006</v>
      </c>
      <c r="G8" s="3">
        <f ca="1">ROUNDDOWN(IFERROR(VLOOKUP(E8,INDIRECT($B8),G$2,FALSE),0),0)</f>
        <v>32940</v>
      </c>
      <c r="I8" s="3">
        <v>280000</v>
      </c>
      <c r="J8" s="3">
        <f ca="1">ROUNDDOWN(IFERROR(VLOOKUP(I8,INDIRECT($B8),J$2,FALSE),0),0)</f>
        <v>16338</v>
      </c>
      <c r="K8" s="3">
        <f ca="1">ROUNDDOWN(IFERROR(VLOOKUP(I8,INDIRECT($B8),K$2,FALSE),0),0)</f>
        <v>25620</v>
      </c>
    </row>
    <row r="9" spans="2:11" x14ac:dyDescent="0.55000000000000004">
      <c r="B9" s="4" t="s">
        <v>86</v>
      </c>
      <c r="C9" s="2">
        <f t="shared" si="0"/>
        <v>44074</v>
      </c>
      <c r="E9" s="3">
        <v>360000</v>
      </c>
      <c r="F9" s="3">
        <f ca="1">ROUNDDOWN(IFERROR(VLOOKUP(E9,INDIRECT($B9),F$2,FALSE),0),0)</f>
        <v>21006</v>
      </c>
      <c r="G9" s="3">
        <f ca="1">ROUNDDOWN(IFERROR(VLOOKUP(E9,INDIRECT($B9),G$2,FALSE),0),0)</f>
        <v>32940</v>
      </c>
      <c r="I9" s="3">
        <v>280000</v>
      </c>
      <c r="J9" s="3">
        <f ca="1">ROUNDDOWN(IFERROR(VLOOKUP(I9,INDIRECT($B9),J$2,FALSE),0),0)</f>
        <v>16338</v>
      </c>
      <c r="K9" s="3">
        <f ca="1">ROUNDDOWN(IFERROR(VLOOKUP(I9,INDIRECT($B9),K$2,FALSE),0),0)</f>
        <v>25620</v>
      </c>
    </row>
    <row r="10" spans="2:11" x14ac:dyDescent="0.55000000000000004">
      <c r="B10" s="4" t="s">
        <v>87</v>
      </c>
      <c r="C10" s="2">
        <f t="shared" si="0"/>
        <v>44104</v>
      </c>
      <c r="E10" s="3">
        <v>380000</v>
      </c>
      <c r="F10" s="3">
        <f ca="1">ROUNDDOWN(IFERROR(VLOOKUP(E10,INDIRECT($B10),F$2,FALSE),0),0)</f>
        <v>22173</v>
      </c>
      <c r="G10" s="3">
        <f ca="1">ROUNDDOWN(IFERROR(VLOOKUP(E10,INDIRECT($B10),G$2,FALSE),0),0)</f>
        <v>34770</v>
      </c>
      <c r="I10" s="3">
        <v>300000</v>
      </c>
      <c r="J10" s="3">
        <f ca="1">ROUNDDOWN(IFERROR(VLOOKUP(I10,INDIRECT($B10),J$2,FALSE),0),0)</f>
        <v>17505</v>
      </c>
      <c r="K10" s="3">
        <f ca="1">ROUNDDOWN(IFERROR(VLOOKUP(I10,INDIRECT($B10),K$2,FALSE),0),0)</f>
        <v>27450</v>
      </c>
    </row>
    <row r="11" spans="2:11" x14ac:dyDescent="0.55000000000000004">
      <c r="B11" s="4" t="s">
        <v>87</v>
      </c>
      <c r="C11" s="2">
        <f t="shared" si="0"/>
        <v>44135</v>
      </c>
      <c r="E11" s="3">
        <v>380000</v>
      </c>
      <c r="F11" s="3">
        <f ca="1">ROUNDDOWN(IFERROR(VLOOKUP(E11,INDIRECT($B11),F$2,FALSE),0),0)</f>
        <v>22173</v>
      </c>
      <c r="G11" s="3">
        <f ca="1">ROUNDDOWN(IFERROR(VLOOKUP(E11,INDIRECT($B11),G$2,FALSE),0),0)</f>
        <v>34770</v>
      </c>
      <c r="I11" s="3">
        <v>300000</v>
      </c>
      <c r="J11" s="3">
        <f ca="1">ROUNDDOWN(IFERROR(VLOOKUP(I11,INDIRECT($B11),J$2,FALSE),0),0)</f>
        <v>17505</v>
      </c>
      <c r="K11" s="3">
        <f ca="1">ROUNDDOWN(IFERROR(VLOOKUP(I11,INDIRECT($B11),K$2,FALSE),0),0)</f>
        <v>27450</v>
      </c>
    </row>
    <row r="12" spans="2:11" x14ac:dyDescent="0.55000000000000004">
      <c r="B12" s="4" t="s">
        <v>87</v>
      </c>
      <c r="C12" s="2">
        <f t="shared" si="0"/>
        <v>44165</v>
      </c>
      <c r="E12" s="3">
        <v>380000</v>
      </c>
      <c r="F12" s="3">
        <f ca="1">ROUNDDOWN(IFERROR(VLOOKUP(E12,INDIRECT($B12),F$2,FALSE),0),0)</f>
        <v>22173</v>
      </c>
      <c r="G12" s="3">
        <f ca="1">ROUNDDOWN(IFERROR(VLOOKUP(E12,INDIRECT($B12),G$2,FALSE),0),0)</f>
        <v>34770</v>
      </c>
      <c r="I12" s="3">
        <v>300000</v>
      </c>
      <c r="J12" s="3">
        <f ca="1">ROUNDDOWN(IFERROR(VLOOKUP(I12,INDIRECT($B12),J$2,FALSE),0),0)</f>
        <v>17505</v>
      </c>
      <c r="K12" s="3">
        <f ca="1">ROUNDDOWN(IFERROR(VLOOKUP(I12,INDIRECT($B12),K$2,FALSE),0),0)</f>
        <v>27450</v>
      </c>
    </row>
    <row r="13" spans="2:11" x14ac:dyDescent="0.55000000000000004">
      <c r="B13" s="4" t="s">
        <v>87</v>
      </c>
      <c r="C13" s="2">
        <f t="shared" si="0"/>
        <v>44196</v>
      </c>
      <c r="E13" s="3">
        <v>380000</v>
      </c>
      <c r="F13" s="3">
        <f ca="1">ROUNDDOWN(IFERROR(VLOOKUP(E13,INDIRECT($B13),F$2,FALSE),0),0)</f>
        <v>22173</v>
      </c>
      <c r="G13" s="3">
        <f ca="1">ROUNDDOWN(IFERROR(VLOOKUP(E13,INDIRECT($B13),G$2,FALSE),0),0)</f>
        <v>34770</v>
      </c>
      <c r="I13" s="3">
        <v>300000</v>
      </c>
      <c r="J13" s="3">
        <f ca="1">ROUNDDOWN(IFERROR(VLOOKUP(I13,INDIRECT($B13),J$2,FALSE),0),0)</f>
        <v>17505</v>
      </c>
      <c r="K13" s="3">
        <f ca="1">ROUNDDOWN(IFERROR(VLOOKUP(I13,INDIRECT($B13),K$2,FALSE),0),0)</f>
        <v>27450</v>
      </c>
    </row>
  </sheetData>
  <phoneticPr fontId="5"/>
  <pageMargins left="0.7" right="0.7" top="0.75" bottom="0.75" header="0.3" footer="0.3"/>
  <pageSetup paperSize="9" scale="4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R0204</vt:lpstr>
      <vt:lpstr>R0209</vt:lpstr>
      <vt:lpstr>従業員別</vt:lpstr>
      <vt:lpstr>'R0204'!Print_Area</vt:lpstr>
      <vt:lpstr>'R0209'!Print_Area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瀧本哲司郎</dc:creator>
  <cp:lastModifiedBy>瀧本哲司郎</cp:lastModifiedBy>
  <cp:lastPrinted>2019-06-30T14:10:07Z</cp:lastPrinted>
  <dcterms:created xsi:type="dcterms:W3CDTF">2019-06-28T13:34:39Z</dcterms:created>
  <dcterms:modified xsi:type="dcterms:W3CDTF">2020-10-29T15:08:27Z</dcterms:modified>
</cp:coreProperties>
</file>